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shortcut-targets-by-id\1OKrYvXYI5xL_yY6rj-Y00QgdbRXHnO_B\Center for Public Health Systems\Active Projects\MN 21C\4_Primary Data\Assessment Development\Tools\"/>
    </mc:Choice>
  </mc:AlternateContent>
  <xr:revisionPtr revIDLastSave="0" documentId="13_ncr:1_{419D8719-CE42-439B-BBC6-4E93F3109C4A}" xr6:coauthVersionLast="47" xr6:coauthVersionMax="47" xr10:uidLastSave="{00000000-0000-0000-0000-000000000000}"/>
  <bookViews>
    <workbookView xWindow="-96" yWindow="-96" windowWidth="23232" windowHeight="12432" xr2:uid="{5954ED5D-E356-427F-AC66-C9054528D6C9}"/>
  </bookViews>
  <sheets>
    <sheet name="MN Cost and Capacity Assess" sheetId="10" r:id="rId1"/>
    <sheet name="About this Resource" sheetId="6" r:id="rId2"/>
    <sheet name="FPHR Framework" sheetId="7" r:id="rId3"/>
    <sheet name="FY2021Spending_LHDwide or Div" sheetId="4" r:id="rId4"/>
    <sheet name="Calculations" sheetId="2" state="hidden" r:id="rId5"/>
    <sheet name="Summary (Transfer to Qualtrics)" sheetId="9" r:id="rId6"/>
  </sheets>
  <externalReferences>
    <externalReference r:id="rId7"/>
    <externalReference r:id="rId8"/>
    <externalReference r:id="rId9"/>
    <externalReference r:id="rId10"/>
  </externalReferences>
  <definedNames>
    <definedName name="_xlnm._FilterDatabase" localSheetId="2" hidden="1">'FPHR Framework'!$B$6:$D$541</definedName>
    <definedName name="AccessandLinkage">[1]Assumptions!$P$15:$P$21</definedName>
    <definedName name="AccountingMethod">[1]Assumptions!$E$4:$E$6</definedName>
    <definedName name="AllHazards">[1]Assumptions!$C$15:$C$17</definedName>
    <definedName name="Assessment">[1]Assumptions!$D$15:$D$21</definedName>
    <definedName name="ChronicDisease">[1]Assumptions!$L$15:$L$24</definedName>
    <definedName name="ClinicalCare">[1]Assumptions!$Q$15:$Q$20</definedName>
    <definedName name="CommunicableDisease">[1]Assumptions!$K$15:$K$21</definedName>
    <definedName name="Communications">[1]Assumptions!$E$15:$E$16</definedName>
    <definedName name="CommunityPartnershipDevelopment">[1]Assumptions!$F$15:$F$16</definedName>
    <definedName name="EnvironmentalPublicHealth">[1]Assumptions!$N$15:$N$27</definedName>
    <definedName name="ExpenditureType">[1]Assumptions!$B$15:$B$18</definedName>
    <definedName name="GovernmentalServices">[1]Assumptions!$S$15</definedName>
    <definedName name="InjuryPrevention">[1]Assumptions!$M$15:$M$26</definedName>
    <definedName name="MaternalChildFamilyHealth">[1]Assumptions!$O$15:$O$21</definedName>
    <definedName name="OrgCompetencies">[1]Assumptions!$I$15:$I$19</definedName>
    <definedName name="PHA" localSheetId="3">[2]Instructions!$G$40</definedName>
    <definedName name="PHA">#REF!</definedName>
    <definedName name="Pointofcontact" localSheetId="3">[2]Instructions!$G$41</definedName>
    <definedName name="Pointofcontact">#REF!</definedName>
    <definedName name="PolicyDev">[1]Assumptions!$H$15:$H$16</definedName>
    <definedName name="Selection_CurrentSharing" localSheetId="3">[2]Assumptions!$P$4:$P$9</definedName>
    <definedName name="Selection_CurrentSharing">[1]Assumptions!$D$4:$D$9</definedName>
    <definedName name="Selection_currentsharingformality" localSheetId="3">[2]Assumptions!$R$4:$R$8</definedName>
    <definedName name="Selection_currentsharingformality">[3]Assumptions!$R$4:$R$8</definedName>
    <definedName name="Selection_EPHServices" localSheetId="3">[2]Assumptions!$U$4:$U$7</definedName>
    <definedName name="Selection_EPHServices">[3]Assumptions!$U$4:$U$7</definedName>
    <definedName name="Selection_feetypes" localSheetId="3">[2]Assumptions!$S$4:$S$12</definedName>
    <definedName name="Selection_feetypes">[3]Assumptions!$S$4:$S$12</definedName>
    <definedName name="Selection_futuresharing" localSheetId="3">[2]Assumptions!$T$4:$T$6</definedName>
    <definedName name="Selection_futuresharing">[3]Assumptions!$T$4:$T$6</definedName>
    <definedName name="Selection_Likert1to5" localSheetId="3">[2]Assumptions!$O$4:$O$8</definedName>
    <definedName name="Selection_Likert1to5">[3]Assumptions!$O$4:$O$8</definedName>
    <definedName name="Selection_PHFManager" localSheetId="3">[2]Assumptions!$Q$4:$Q$8</definedName>
    <definedName name="Selection_PHFManager">[3]Assumptions!$Q$4:$Q$8</definedName>
    <definedName name="Selection_YesNo" localSheetId="2">[3]Assumptions!$N$4:$N$5</definedName>
    <definedName name="Selection_yesno" localSheetId="3">[4]Assumptions!$B$2:$B$3</definedName>
    <definedName name="Selection_YesNo">[1]Assumptions!$B$4:$B$5</definedName>
    <definedName name="Selection_YesNoUnsure" localSheetId="3">[2]Assumptions!$N$4:$N$6</definedName>
    <definedName name="Selection_YesNoUnsure">[3]Assumptions!$N$4:$N$6</definedName>
    <definedName name="SocialServices">[1]Assumptions!$R$15:$R$16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0" i="4" l="1"/>
  <c r="P10" i="4"/>
  <c r="N10" i="4" s="1"/>
  <c r="L10" i="4"/>
  <c r="DF10" i="4" s="1"/>
  <c r="DI10" i="4" l="1"/>
  <c r="DE10" i="4"/>
  <c r="DJ10" i="4"/>
  <c r="DH10" i="4"/>
  <c r="DG10" i="4"/>
  <c r="P124" i="4" l="1"/>
  <c r="N124" i="4" s="1"/>
  <c r="BP60" i="4"/>
  <c r="BP117" i="4"/>
  <c r="BP288" i="4"/>
  <c r="BP174" i="4"/>
  <c r="P68" i="4"/>
  <c r="N231" i="4"/>
  <c r="N288" i="4"/>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J57" i="2" a="1"/>
  <c r="BP231" i="4" l="1"/>
  <c r="J57" i="2"/>
  <c r="P57" i="2" s="1"/>
  <c r="P67" i="4"/>
  <c r="N67" i="4" s="1"/>
  <c r="K64" i="9" a="1"/>
  <c r="K64" i="9" s="1"/>
  <c r="K59" i="9" a="1"/>
  <c r="K59" i="9" s="1"/>
  <c r="K52" i="9" a="1"/>
  <c r="K52" i="9" s="1"/>
  <c r="K44" i="9" a="1"/>
  <c r="K44" i="9" s="1"/>
  <c r="K37" i="9" a="1"/>
  <c r="K37" i="9" s="1"/>
  <c r="K33" i="9" a="1"/>
  <c r="K33" i="9" s="1"/>
  <c r="K26" i="9" a="1"/>
  <c r="K26" i="9" s="1"/>
  <c r="K23" i="9" a="1"/>
  <c r="K23" i="9" s="1"/>
  <c r="K20" i="9" a="1"/>
  <c r="K20" i="9" s="1"/>
  <c r="K16" i="9" a="1"/>
  <c r="K16" i="9" s="1"/>
  <c r="K13" i="9" a="1"/>
  <c r="K13" i="9" s="1"/>
  <c r="K9" i="9" a="1"/>
  <c r="K9" i="9" s="1"/>
  <c r="K6" i="9" a="1"/>
  <c r="K6" i="9" s="1"/>
  <c r="J64" i="9" a="1"/>
  <c r="J64" i="9" s="1"/>
  <c r="J59" i="9" a="1"/>
  <c r="J59" i="9" s="1"/>
  <c r="J52" i="9" a="1"/>
  <c r="J52" i="9" s="1"/>
  <c r="J44" i="9" a="1"/>
  <c r="J44" i="9" s="1"/>
  <c r="J37" i="9" a="1"/>
  <c r="J37" i="9" s="1"/>
  <c r="J33" i="9" a="1"/>
  <c r="J33" i="9" s="1"/>
  <c r="J26" i="9" a="1"/>
  <c r="J26" i="9" s="1"/>
  <c r="J23" i="9" a="1"/>
  <c r="J23" i="9" s="1"/>
  <c r="J20" i="9" a="1"/>
  <c r="J20" i="9" s="1"/>
  <c r="J16" i="9" a="1"/>
  <c r="J16" i="9" s="1"/>
  <c r="J13" i="9" a="1"/>
  <c r="J13" i="9" s="1"/>
  <c r="J9" i="9" a="1"/>
  <c r="J9" i="9" s="1"/>
  <c r="J6" i="9" a="1"/>
  <c r="J6" i="9" s="1"/>
  <c r="I64" i="9" a="1"/>
  <c r="I64" i="9" s="1"/>
  <c r="I59" i="9" a="1"/>
  <c r="I59" i="9" s="1"/>
  <c r="I52" i="9" a="1"/>
  <c r="I52" i="9" s="1"/>
  <c r="I44" i="9" a="1"/>
  <c r="I44" i="9" s="1"/>
  <c r="I37" i="9" a="1"/>
  <c r="I37" i="9" s="1"/>
  <c r="I33" i="9" a="1"/>
  <c r="I33" i="9" s="1"/>
  <c r="I26" i="9" a="1"/>
  <c r="I26" i="9" s="1"/>
  <c r="I23" i="9" a="1"/>
  <c r="I23" i="9" s="1"/>
  <c r="I20" i="9" a="1"/>
  <c r="I20" i="9" s="1"/>
  <c r="I16" i="9" a="1"/>
  <c r="I16" i="9" s="1"/>
  <c r="I13" i="9" a="1"/>
  <c r="I13" i="9" s="1"/>
  <c r="I9" i="9" a="1"/>
  <c r="I9" i="9" s="1"/>
  <c r="I6" i="9" a="1"/>
  <c r="I6" i="9" s="1"/>
  <c r="H64" i="9" a="1"/>
  <c r="H64" i="9" s="1"/>
  <c r="H59" i="9" a="1"/>
  <c r="H59" i="9" s="1"/>
  <c r="H52" i="9" a="1"/>
  <c r="H52" i="9" s="1"/>
  <c r="H44" i="9" a="1"/>
  <c r="H44" i="9" s="1"/>
  <c r="H37" i="9" a="1"/>
  <c r="H37" i="9" s="1"/>
  <c r="H33" i="9" a="1"/>
  <c r="H33" i="9" s="1"/>
  <c r="H26" i="9" a="1"/>
  <c r="H26" i="9" s="1"/>
  <c r="H23" i="9" a="1"/>
  <c r="H23" i="9" s="1"/>
  <c r="H20" i="9" a="1"/>
  <c r="H20" i="9" s="1"/>
  <c r="H16" i="9" a="1"/>
  <c r="H16" i="9" s="1"/>
  <c r="H13" i="9" a="1"/>
  <c r="H13" i="9" s="1"/>
  <c r="H9" i="9" a="1"/>
  <c r="H9" i="9" s="1"/>
  <c r="H6" i="9" a="1"/>
  <c r="H6" i="9" s="1"/>
  <c r="G64" i="9" a="1"/>
  <c r="G64" i="9" s="1"/>
  <c r="G59" i="9" a="1"/>
  <c r="G59" i="9" s="1"/>
  <c r="G52" i="9" a="1"/>
  <c r="G52" i="9" s="1"/>
  <c r="G44" i="9" a="1"/>
  <c r="G44" i="9" s="1"/>
  <c r="G37" i="9" a="1"/>
  <c r="G37" i="9" s="1"/>
  <c r="G33" i="9" a="1"/>
  <c r="G33" i="9" s="1"/>
  <c r="G26" i="9" a="1"/>
  <c r="G26" i="9" s="1"/>
  <c r="G23" i="9" a="1"/>
  <c r="G23" i="9" s="1"/>
  <c r="G20" i="9" a="1"/>
  <c r="G20" i="9" s="1"/>
  <c r="G16" i="9" a="1"/>
  <c r="G16" i="9" s="1"/>
  <c r="G13" i="9" a="1"/>
  <c r="G13" i="9" s="1"/>
  <c r="G9" i="9" a="1"/>
  <c r="G9" i="9" s="1"/>
  <c r="G6" i="9" a="1"/>
  <c r="G6" i="9" s="1"/>
  <c r="F6" i="9" a="1"/>
  <c r="F6" i="9" s="1"/>
  <c r="F64" i="9" a="1"/>
  <c r="F64" i="9" s="1"/>
  <c r="F59" i="9" a="1"/>
  <c r="F59" i="9" s="1"/>
  <c r="F52" i="9" a="1"/>
  <c r="F52" i="9" s="1"/>
  <c r="F44" i="9" a="1"/>
  <c r="F44" i="9" s="1"/>
  <c r="F37" i="9" a="1"/>
  <c r="F37" i="9" s="1"/>
  <c r="F33" i="9" a="1"/>
  <c r="F33" i="9" s="1"/>
  <c r="F26" i="9" a="1"/>
  <c r="F26" i="9" s="1"/>
  <c r="F23" i="9" a="1"/>
  <c r="F23" i="9" s="1"/>
  <c r="F20" i="9" a="1"/>
  <c r="F20" i="9" s="1"/>
  <c r="F16" i="9" a="1"/>
  <c r="F16" i="9" s="1"/>
  <c r="F13" i="9" a="1"/>
  <c r="F13" i="9" s="1"/>
  <c r="F9" i="9" a="1"/>
  <c r="F9" i="9" s="1"/>
  <c r="D9" i="9" a="1"/>
  <c r="D9" i="9" s="1"/>
  <c r="D13" i="9" a="1"/>
  <c r="D13" i="9" s="1"/>
  <c r="D16" i="9" a="1"/>
  <c r="D16" i="9" s="1"/>
  <c r="D20" i="9" a="1"/>
  <c r="D20" i="9" s="1"/>
  <c r="D23" i="9" a="1"/>
  <c r="D23" i="9" s="1"/>
  <c r="D26" i="9" a="1"/>
  <c r="D26" i="9" s="1"/>
  <c r="D33" i="9" a="1"/>
  <c r="D33" i="9" s="1"/>
  <c r="D37" i="9" a="1"/>
  <c r="D37" i="9" s="1"/>
  <c r="D44" i="9" a="1"/>
  <c r="D44" i="9" s="1"/>
  <c r="D52" i="9" a="1"/>
  <c r="D52" i="9" s="1"/>
  <c r="D59" i="9" a="1"/>
  <c r="D59" i="9" s="1"/>
  <c r="D64" i="9" a="1"/>
  <c r="D64" i="9" s="1"/>
  <c r="D6" i="9" a="1"/>
  <c r="D6" i="9" s="1"/>
  <c r="I57" i="2" a="1"/>
  <c r="I57" i="2" l="1"/>
  <c r="O57" i="2" s="1"/>
  <c r="BQ231" i="4"/>
  <c r="BO231" i="4"/>
  <c r="BN231" i="4"/>
  <c r="BM231" i="4"/>
  <c r="BL231" i="4"/>
  <c r="BK231" i="4"/>
  <c r="BJ231" i="4"/>
  <c r="BI231" i="4"/>
  <c r="BH231" i="4"/>
  <c r="BG231" i="4"/>
  <c r="BF231" i="4"/>
  <c r="BE231" i="4"/>
  <c r="BD231" i="4"/>
  <c r="BC231" i="4"/>
  <c r="BB231" i="4"/>
  <c r="BA231" i="4"/>
  <c r="AZ231" i="4"/>
  <c r="AY231" i="4"/>
  <c r="AX231" i="4"/>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U231" i="4"/>
  <c r="T231" i="4"/>
  <c r="S231" i="4"/>
  <c r="R231" i="4"/>
  <c r="Q231" i="4"/>
  <c r="I231" i="4"/>
  <c r="P230" i="4"/>
  <c r="N230" i="4" s="1"/>
  <c r="P229" i="4"/>
  <c r="N229" i="4"/>
  <c r="P228" i="4"/>
  <c r="N228" i="4"/>
  <c r="P227" i="4"/>
  <c r="N227" i="4"/>
  <c r="P226" i="4"/>
  <c r="N226" i="4"/>
  <c r="P225" i="4"/>
  <c r="N225" i="4"/>
  <c r="P224" i="4"/>
  <c r="N224" i="4"/>
  <c r="P223" i="4"/>
  <c r="N223" i="4"/>
  <c r="P222" i="4"/>
  <c r="N222" i="4"/>
  <c r="P221" i="4"/>
  <c r="N221" i="4"/>
  <c r="P220" i="4"/>
  <c r="N220" i="4"/>
  <c r="P219" i="4"/>
  <c r="N219" i="4"/>
  <c r="P218" i="4"/>
  <c r="N218" i="4"/>
  <c r="P217" i="4"/>
  <c r="N217" i="4"/>
  <c r="P216" i="4"/>
  <c r="N216" i="4"/>
  <c r="P215" i="4"/>
  <c r="N215" i="4"/>
  <c r="P214" i="4"/>
  <c r="N214" i="4"/>
  <c r="P213" i="4"/>
  <c r="N213" i="4"/>
  <c r="P212" i="4"/>
  <c r="N212" i="4"/>
  <c r="P211" i="4"/>
  <c r="N211" i="4"/>
  <c r="P210" i="4"/>
  <c r="N210" i="4"/>
  <c r="P209" i="4"/>
  <c r="N209" i="4"/>
  <c r="P208" i="4"/>
  <c r="N208" i="4"/>
  <c r="P207" i="4"/>
  <c r="N207" i="4"/>
  <c r="P206" i="4"/>
  <c r="N206" i="4"/>
  <c r="P205" i="4"/>
  <c r="N205" i="4"/>
  <c r="P204" i="4"/>
  <c r="N204" i="4"/>
  <c r="P203" i="4"/>
  <c r="N203" i="4"/>
  <c r="P202" i="4"/>
  <c r="N202" i="4"/>
  <c r="P201" i="4"/>
  <c r="N201" i="4"/>
  <c r="P200" i="4"/>
  <c r="N200" i="4"/>
  <c r="P199" i="4"/>
  <c r="N199" i="4"/>
  <c r="P198" i="4"/>
  <c r="N198" i="4"/>
  <c r="P197" i="4"/>
  <c r="N197" i="4"/>
  <c r="P196" i="4"/>
  <c r="N196" i="4"/>
  <c r="P195" i="4"/>
  <c r="N195" i="4"/>
  <c r="P194" i="4"/>
  <c r="N194" i="4"/>
  <c r="P193" i="4"/>
  <c r="N193" i="4"/>
  <c r="P192" i="4"/>
  <c r="N192" i="4"/>
  <c r="P191" i="4"/>
  <c r="N191" i="4"/>
  <c r="P190" i="4"/>
  <c r="N190" i="4"/>
  <c r="P189" i="4"/>
  <c r="N189" i="4"/>
  <c r="P188" i="4"/>
  <c r="N188" i="4"/>
  <c r="P187" i="4"/>
  <c r="N187" i="4"/>
  <c r="P186" i="4"/>
  <c r="N186" i="4"/>
  <c r="P185" i="4"/>
  <c r="N185" i="4"/>
  <c r="P184" i="4"/>
  <c r="N184" i="4"/>
  <c r="P183" i="4"/>
  <c r="N183" i="4"/>
  <c r="P182" i="4"/>
  <c r="N182" i="4"/>
  <c r="P181" i="4"/>
  <c r="N181" i="4" s="1"/>
  <c r="I20" i="2" a="1"/>
  <c r="I44" i="2" a="1"/>
  <c r="I41" i="2" a="1"/>
  <c r="I32" i="2" a="1"/>
  <c r="I31" i="2" a="1"/>
  <c r="I48" i="2" a="1"/>
  <c r="I36" i="2" a="1"/>
  <c r="I26" i="2" a="1"/>
  <c r="I30" i="2" a="1"/>
  <c r="I16" i="2" a="1"/>
  <c r="I54" i="2" a="1"/>
  <c r="I25" i="2" a="1"/>
  <c r="I58" i="2" a="1"/>
  <c r="I43" i="2" a="1"/>
  <c r="I50" i="2" a="1"/>
  <c r="I24" i="2" a="1"/>
  <c r="I56" i="2" a="1"/>
  <c r="I52" i="2" a="1"/>
  <c r="I53" i="2" a="1"/>
  <c r="I17" i="2" a="1"/>
  <c r="I18" i="2" a="1"/>
  <c r="I42" i="2" a="1"/>
  <c r="I34" i="2" a="1"/>
  <c r="I40" i="2" a="1"/>
  <c r="I39" i="2" a="1"/>
  <c r="I45" i="2" a="1"/>
  <c r="I29" i="2" a="1"/>
  <c r="I12" i="2" a="1"/>
  <c r="I22" i="2" a="1"/>
  <c r="I33" i="2" a="1"/>
  <c r="I27" i="2" a="1"/>
  <c r="I38" i="2" a="1"/>
  <c r="I35" i="2" a="1"/>
  <c r="I23" i="2" a="1"/>
  <c r="I47" i="2" a="1"/>
  <c r="I55" i="2" a="1"/>
  <c r="I11" i="2" a="1"/>
  <c r="I21" i="2" a="1"/>
  <c r="I46" i="2" a="1"/>
  <c r="I8" i="2" a="1"/>
  <c r="I9" i="2" a="1"/>
  <c r="I7" i="2" a="1"/>
  <c r="I14" i="2" a="1"/>
  <c r="I13" i="2" a="1"/>
  <c r="I51" i="2" a="1"/>
  <c r="I15" i="2" a="1"/>
  <c r="I37" i="2" a="1"/>
  <c r="I49" i="2" a="1"/>
  <c r="I28" i="2" a="1"/>
  <c r="I19" i="2" a="1"/>
  <c r="I6" i="2" a="1"/>
  <c r="I10" i="2" a="1"/>
  <c r="I58" i="2" l="1"/>
  <c r="O58" i="2" s="1"/>
  <c r="I20" i="2"/>
  <c r="O20" i="2" s="1"/>
  <c r="I13" i="2"/>
  <c r="O13" i="2" s="1"/>
  <c r="I29" i="2"/>
  <c r="O29" i="2" s="1"/>
  <c r="I53" i="2"/>
  <c r="O53" i="2" s="1"/>
  <c r="I6" i="2"/>
  <c r="O6" i="2" s="1"/>
  <c r="I14" i="2"/>
  <c r="O14" i="2" s="1"/>
  <c r="I22" i="2"/>
  <c r="O22" i="2" s="1"/>
  <c r="I30" i="2"/>
  <c r="O30" i="2" s="1"/>
  <c r="I38" i="2"/>
  <c r="O38" i="2" s="1"/>
  <c r="I46" i="2"/>
  <c r="O46" i="2" s="1"/>
  <c r="I54" i="2"/>
  <c r="O54" i="2" s="1"/>
  <c r="I36" i="2"/>
  <c r="O36" i="2" s="1"/>
  <c r="I21" i="2"/>
  <c r="O21" i="2" s="1"/>
  <c r="I37" i="2"/>
  <c r="O37" i="2" s="1"/>
  <c r="I45" i="2"/>
  <c r="O45" i="2" s="1"/>
  <c r="I7" i="2"/>
  <c r="O7" i="2" s="1"/>
  <c r="I15" i="2"/>
  <c r="O15" i="2" s="1"/>
  <c r="I23" i="2"/>
  <c r="O23" i="2" s="1"/>
  <c r="I31" i="2"/>
  <c r="O31" i="2" s="1"/>
  <c r="I39" i="2"/>
  <c r="O39" i="2" s="1"/>
  <c r="I47" i="2"/>
  <c r="O47" i="2" s="1"/>
  <c r="I55" i="2"/>
  <c r="O55" i="2" s="1"/>
  <c r="I28" i="2"/>
  <c r="O28" i="2" s="1"/>
  <c r="I8" i="2"/>
  <c r="O8" i="2" s="1"/>
  <c r="I16" i="2"/>
  <c r="O16" i="2" s="1"/>
  <c r="I24" i="2"/>
  <c r="O24" i="2" s="1"/>
  <c r="I32" i="2"/>
  <c r="O32" i="2" s="1"/>
  <c r="I40" i="2"/>
  <c r="O40" i="2" s="1"/>
  <c r="I48" i="2"/>
  <c r="O48" i="2" s="1"/>
  <c r="I56" i="2"/>
  <c r="O56" i="2" s="1"/>
  <c r="I9" i="2"/>
  <c r="O9" i="2" s="1"/>
  <c r="I17" i="2"/>
  <c r="O17" i="2" s="1"/>
  <c r="I25" i="2"/>
  <c r="O25" i="2" s="1"/>
  <c r="I33" i="2"/>
  <c r="O33" i="2" s="1"/>
  <c r="I41" i="2"/>
  <c r="O41" i="2" s="1"/>
  <c r="I49" i="2"/>
  <c r="O49" i="2" s="1"/>
  <c r="I44" i="2"/>
  <c r="O44" i="2" s="1"/>
  <c r="I10" i="2"/>
  <c r="O10" i="2" s="1"/>
  <c r="I18" i="2"/>
  <c r="O18" i="2" s="1"/>
  <c r="I26" i="2"/>
  <c r="O26" i="2" s="1"/>
  <c r="I34" i="2"/>
  <c r="O34" i="2" s="1"/>
  <c r="I42" i="2"/>
  <c r="O42" i="2" s="1"/>
  <c r="I50" i="2"/>
  <c r="O50" i="2" s="1"/>
  <c r="I12" i="2"/>
  <c r="O12" i="2" s="1"/>
  <c r="I11" i="2"/>
  <c r="O11" i="2" s="1"/>
  <c r="I19" i="2"/>
  <c r="O19" i="2" s="1"/>
  <c r="I27" i="2"/>
  <c r="O27" i="2" s="1"/>
  <c r="I35" i="2"/>
  <c r="O35" i="2" s="1"/>
  <c r="I43" i="2"/>
  <c r="O43" i="2" s="1"/>
  <c r="I51" i="2"/>
  <c r="O51" i="2" s="1"/>
  <c r="I52" i="2"/>
  <c r="O52" i="2" s="1"/>
  <c r="P231" i="4"/>
  <c r="AD117" i="4" l="1"/>
  <c r="AE117" i="4"/>
  <c r="AF117" i="4"/>
  <c r="AG117" i="4"/>
  <c r="AH117" i="4"/>
  <c r="AI117" i="4"/>
  <c r="AJ117" i="4"/>
  <c r="AK117" i="4"/>
  <c r="AL117" i="4"/>
  <c r="AM117" i="4"/>
  <c r="AN117" i="4"/>
  <c r="AO117" i="4"/>
  <c r="AP117" i="4"/>
  <c r="AQ117" i="4"/>
  <c r="AR117" i="4"/>
  <c r="AS117" i="4"/>
  <c r="AT117" i="4"/>
  <c r="AU117" i="4"/>
  <c r="AV117" i="4"/>
  <c r="AW117" i="4"/>
  <c r="AX117" i="4"/>
  <c r="AY117" i="4"/>
  <c r="AZ117" i="4"/>
  <c r="BA117" i="4"/>
  <c r="BB117" i="4"/>
  <c r="BC117" i="4"/>
  <c r="BD117" i="4"/>
  <c r="BE117" i="4"/>
  <c r="BF117" i="4"/>
  <c r="BG117" i="4"/>
  <c r="BH117" i="4"/>
  <c r="BI117" i="4"/>
  <c r="BJ117" i="4"/>
  <c r="BK117" i="4"/>
  <c r="BL117" i="4"/>
  <c r="BM117" i="4"/>
  <c r="BN117" i="4"/>
  <c r="BO117" i="4"/>
  <c r="BQ117"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BB174" i="4"/>
  <c r="BC174" i="4"/>
  <c r="BD174" i="4"/>
  <c r="BE174" i="4"/>
  <c r="BF174" i="4"/>
  <c r="BG174" i="4"/>
  <c r="BH174" i="4"/>
  <c r="BI174" i="4"/>
  <c r="BJ174" i="4"/>
  <c r="BK174" i="4"/>
  <c r="BL174" i="4"/>
  <c r="BM174" i="4"/>
  <c r="BN174" i="4"/>
  <c r="BO174" i="4"/>
  <c r="BQ174" i="4"/>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Q288" i="4"/>
  <c r="AR288" i="4"/>
  <c r="AS288" i="4"/>
  <c r="AT288" i="4"/>
  <c r="AU288" i="4"/>
  <c r="AV288" i="4"/>
  <c r="AW288" i="4"/>
  <c r="AX288" i="4"/>
  <c r="AY288" i="4"/>
  <c r="AZ288" i="4"/>
  <c r="BA288" i="4"/>
  <c r="BB288" i="4"/>
  <c r="BC288" i="4"/>
  <c r="BD288" i="4"/>
  <c r="BE288" i="4"/>
  <c r="BF288" i="4"/>
  <c r="BG288" i="4"/>
  <c r="BH288" i="4"/>
  <c r="BI288" i="4"/>
  <c r="BJ288" i="4"/>
  <c r="BK288" i="4"/>
  <c r="BL288" i="4"/>
  <c r="BM288" i="4"/>
  <c r="BN288" i="4"/>
  <c r="BO288" i="4"/>
  <c r="BQ288" i="4"/>
  <c r="AF60" i="4"/>
  <c r="AG60" i="4"/>
  <c r="AH60"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Q60" i="4"/>
  <c r="R60" i="4"/>
  <c r="S60" i="4"/>
  <c r="T60" i="4"/>
  <c r="U60" i="4"/>
  <c r="V60" i="4"/>
  <c r="W60" i="4"/>
  <c r="X60" i="4"/>
  <c r="Y60" i="4"/>
  <c r="Z60" i="4"/>
  <c r="AA60" i="4"/>
  <c r="AB60" i="4"/>
  <c r="AC60" i="4"/>
  <c r="AD60" i="4"/>
  <c r="AE60" i="4"/>
  <c r="BQ60" i="4"/>
  <c r="W117" i="4"/>
  <c r="V117" i="4"/>
  <c r="U117" i="4"/>
  <c r="T117" i="4"/>
  <c r="S117" i="4"/>
  <c r="J51" i="2" a="1"/>
  <c r="J41" i="2" a="1"/>
  <c r="J43" i="2" a="1"/>
  <c r="J45" i="2" a="1"/>
  <c r="J40" i="2" a="1"/>
  <c r="J28" i="2" a="1"/>
  <c r="J11" i="2" a="1"/>
  <c r="J39" i="2" a="1"/>
  <c r="J55" i="2" a="1"/>
  <c r="J16" i="2" a="1"/>
  <c r="J9" i="2" a="1"/>
  <c r="J48" i="2" a="1"/>
  <c r="J13" i="2" a="1"/>
  <c r="J14" i="2" a="1"/>
  <c r="J18" i="2" a="1"/>
  <c r="J52" i="2" a="1"/>
  <c r="J30" i="2" a="1"/>
  <c r="J33" i="2" a="1"/>
  <c r="J58" i="2" a="1"/>
  <c r="J7" i="2" a="1"/>
  <c r="J35" i="2" a="1"/>
  <c r="J15" i="2" a="1"/>
  <c r="J31" i="2" a="1"/>
  <c r="J50" i="2" a="1"/>
  <c r="J19" i="2" a="1"/>
  <c r="J46" i="2" a="1"/>
  <c r="J24" i="2" a="1"/>
  <c r="J21" i="2" a="1"/>
  <c r="J38" i="2" a="1"/>
  <c r="J56" i="2" a="1"/>
  <c r="J12" i="2" a="1"/>
  <c r="J25" i="2" a="1"/>
  <c r="J47" i="2" a="1"/>
  <c r="J17" i="2" a="1"/>
  <c r="J37" i="2" a="1"/>
  <c r="J42" i="2" a="1"/>
  <c r="J32" i="2" a="1"/>
  <c r="J8" i="2" a="1"/>
  <c r="J49" i="2" a="1"/>
  <c r="J26" i="2" a="1"/>
  <c r="J29" i="2" a="1"/>
  <c r="J22" i="2" a="1"/>
  <c r="J34" i="2" a="1"/>
  <c r="J20" i="2" a="1"/>
  <c r="J23" i="2" a="1"/>
  <c r="J27" i="2" a="1"/>
  <c r="J36" i="2" a="1"/>
  <c r="J54" i="2" a="1"/>
  <c r="J10" i="2" a="1"/>
  <c r="J53" i="2" a="1"/>
  <c r="J44" i="2" a="1"/>
  <c r="J58" i="2" l="1"/>
  <c r="P58" i="2" s="1"/>
  <c r="J36" i="2"/>
  <c r="J28" i="2"/>
  <c r="J20" i="2"/>
  <c r="J12" i="2"/>
  <c r="J51" i="2"/>
  <c r="J43" i="2"/>
  <c r="J35" i="2"/>
  <c r="J27" i="2"/>
  <c r="J19" i="2"/>
  <c r="J11" i="2"/>
  <c r="J50" i="2"/>
  <c r="J42" i="2"/>
  <c r="J34" i="2"/>
  <c r="J26" i="2"/>
  <c r="J18" i="2"/>
  <c r="J10" i="2"/>
  <c r="J49" i="2"/>
  <c r="J41" i="2"/>
  <c r="J33" i="2"/>
  <c r="J25" i="2"/>
  <c r="J17" i="2"/>
  <c r="J9" i="2"/>
  <c r="J56" i="2"/>
  <c r="J48" i="2"/>
  <c r="J40" i="2"/>
  <c r="J32" i="2"/>
  <c r="J24" i="2"/>
  <c r="J16" i="2"/>
  <c r="J8" i="2"/>
  <c r="J44" i="2"/>
  <c r="J55" i="2"/>
  <c r="J47" i="2"/>
  <c r="J39" i="2"/>
  <c r="J31" i="2"/>
  <c r="J23" i="2"/>
  <c r="J15" i="2"/>
  <c r="J7" i="2"/>
  <c r="J52" i="2"/>
  <c r="J54" i="2"/>
  <c r="J46" i="2"/>
  <c r="J38" i="2"/>
  <c r="J30" i="2"/>
  <c r="J22" i="2"/>
  <c r="J14" i="2"/>
  <c r="J53" i="2"/>
  <c r="J45" i="2"/>
  <c r="J37" i="2"/>
  <c r="J29" i="2"/>
  <c r="J21" i="2"/>
  <c r="J13" i="2"/>
  <c r="Q288" i="4"/>
  <c r="I288" i="4"/>
  <c r="P287" i="4"/>
  <c r="N287" i="4" s="1"/>
  <c r="P286" i="4"/>
  <c r="N286" i="4"/>
  <c r="P285" i="4"/>
  <c r="N285" i="4"/>
  <c r="P284" i="4"/>
  <c r="N284" i="4"/>
  <c r="P283" i="4"/>
  <c r="N283" i="4"/>
  <c r="P282" i="4"/>
  <c r="N282" i="4"/>
  <c r="P281" i="4"/>
  <c r="N281" i="4"/>
  <c r="P280" i="4"/>
  <c r="N280" i="4"/>
  <c r="P279" i="4"/>
  <c r="N279" i="4"/>
  <c r="P278" i="4"/>
  <c r="N278" i="4"/>
  <c r="P277" i="4"/>
  <c r="N277" i="4"/>
  <c r="P276" i="4"/>
  <c r="N276" i="4"/>
  <c r="P275" i="4"/>
  <c r="N275" i="4"/>
  <c r="P274" i="4"/>
  <c r="N274" i="4"/>
  <c r="P273" i="4"/>
  <c r="N273" i="4"/>
  <c r="P272" i="4"/>
  <c r="N272" i="4"/>
  <c r="P271" i="4"/>
  <c r="N271" i="4"/>
  <c r="P270" i="4"/>
  <c r="N270" i="4"/>
  <c r="P269" i="4"/>
  <c r="N269" i="4"/>
  <c r="P268" i="4"/>
  <c r="N268" i="4"/>
  <c r="P267" i="4"/>
  <c r="N267" i="4"/>
  <c r="P266" i="4"/>
  <c r="N266" i="4"/>
  <c r="P265" i="4"/>
  <c r="N265" i="4"/>
  <c r="P264" i="4"/>
  <c r="N264" i="4"/>
  <c r="P263" i="4"/>
  <c r="N263" i="4"/>
  <c r="P262" i="4"/>
  <c r="N262" i="4"/>
  <c r="P261" i="4"/>
  <c r="N261" i="4"/>
  <c r="P260" i="4"/>
  <c r="N260" i="4"/>
  <c r="P259" i="4"/>
  <c r="N259" i="4"/>
  <c r="P258" i="4"/>
  <c r="N258" i="4"/>
  <c r="P257" i="4"/>
  <c r="N257" i="4"/>
  <c r="P256" i="4"/>
  <c r="N256" i="4"/>
  <c r="P255" i="4"/>
  <c r="N255" i="4"/>
  <c r="P254" i="4"/>
  <c r="N254" i="4"/>
  <c r="P253" i="4"/>
  <c r="N253" i="4"/>
  <c r="P252" i="4"/>
  <c r="N252" i="4"/>
  <c r="P251" i="4"/>
  <c r="N251" i="4"/>
  <c r="P250" i="4"/>
  <c r="N250" i="4"/>
  <c r="P249" i="4"/>
  <c r="N249" i="4"/>
  <c r="P248" i="4"/>
  <c r="N248" i="4"/>
  <c r="P247" i="4"/>
  <c r="N247" i="4"/>
  <c r="P246" i="4"/>
  <c r="N246" i="4"/>
  <c r="P245" i="4"/>
  <c r="N245" i="4"/>
  <c r="P244" i="4"/>
  <c r="N244" i="4"/>
  <c r="P243" i="4"/>
  <c r="N243" i="4"/>
  <c r="P242" i="4"/>
  <c r="N242" i="4"/>
  <c r="P241" i="4"/>
  <c r="N241" i="4"/>
  <c r="P240" i="4"/>
  <c r="N240" i="4"/>
  <c r="P239" i="4"/>
  <c r="N239" i="4"/>
  <c r="P238" i="4"/>
  <c r="N238" i="4" s="1"/>
  <c r="Q174" i="4"/>
  <c r="N174" i="4"/>
  <c r="I174" i="4"/>
  <c r="P173" i="4"/>
  <c r="N173" i="4" s="1"/>
  <c r="P172" i="4"/>
  <c r="N172" i="4"/>
  <c r="P171" i="4"/>
  <c r="N171" i="4"/>
  <c r="P170" i="4"/>
  <c r="N170" i="4"/>
  <c r="P169" i="4"/>
  <c r="N169" i="4"/>
  <c r="P168" i="4"/>
  <c r="N168" i="4"/>
  <c r="P167" i="4"/>
  <c r="N167" i="4"/>
  <c r="P166" i="4"/>
  <c r="N166" i="4"/>
  <c r="P165" i="4"/>
  <c r="N165" i="4"/>
  <c r="P164" i="4"/>
  <c r="N164" i="4"/>
  <c r="P163" i="4"/>
  <c r="N163" i="4"/>
  <c r="P162" i="4"/>
  <c r="N162" i="4"/>
  <c r="P161" i="4"/>
  <c r="N161" i="4"/>
  <c r="P160" i="4"/>
  <c r="N160" i="4"/>
  <c r="P159" i="4"/>
  <c r="N159" i="4"/>
  <c r="P158" i="4"/>
  <c r="N158" i="4"/>
  <c r="P157" i="4"/>
  <c r="N157" i="4"/>
  <c r="P156" i="4"/>
  <c r="N156" i="4"/>
  <c r="P155" i="4"/>
  <c r="N155" i="4"/>
  <c r="P154" i="4"/>
  <c r="N154" i="4"/>
  <c r="P153" i="4"/>
  <c r="N153" i="4"/>
  <c r="P152" i="4"/>
  <c r="N152" i="4"/>
  <c r="P151" i="4"/>
  <c r="N151" i="4"/>
  <c r="P150" i="4"/>
  <c r="N150" i="4"/>
  <c r="P149" i="4"/>
  <c r="N149" i="4"/>
  <c r="P148" i="4"/>
  <c r="N148" i="4"/>
  <c r="P147" i="4"/>
  <c r="N147" i="4"/>
  <c r="P146" i="4"/>
  <c r="N146" i="4"/>
  <c r="P145" i="4"/>
  <c r="N145" i="4"/>
  <c r="P144" i="4"/>
  <c r="N144" i="4"/>
  <c r="P143" i="4"/>
  <c r="N143" i="4"/>
  <c r="P142" i="4"/>
  <c r="N142" i="4"/>
  <c r="P141" i="4"/>
  <c r="N141" i="4"/>
  <c r="P140" i="4"/>
  <c r="N140" i="4"/>
  <c r="P139" i="4"/>
  <c r="N139" i="4"/>
  <c r="P138" i="4"/>
  <c r="N138" i="4"/>
  <c r="P137" i="4"/>
  <c r="N137" i="4"/>
  <c r="P136" i="4"/>
  <c r="N136" i="4"/>
  <c r="P135" i="4"/>
  <c r="N135" i="4"/>
  <c r="P134" i="4"/>
  <c r="N134" i="4"/>
  <c r="P133" i="4"/>
  <c r="N133" i="4"/>
  <c r="P132" i="4"/>
  <c r="N132" i="4"/>
  <c r="P131" i="4"/>
  <c r="N131" i="4"/>
  <c r="P130" i="4"/>
  <c r="N130" i="4"/>
  <c r="P129" i="4"/>
  <c r="N129" i="4"/>
  <c r="P128" i="4"/>
  <c r="N128" i="4"/>
  <c r="P127" i="4"/>
  <c r="N127" i="4"/>
  <c r="P126" i="4"/>
  <c r="N126" i="4"/>
  <c r="P125" i="4"/>
  <c r="N125" i="4"/>
  <c r="AC117" i="4"/>
  <c r="AB117" i="4"/>
  <c r="AA117" i="4"/>
  <c r="Z117" i="4"/>
  <c r="Y117" i="4"/>
  <c r="X117" i="4"/>
  <c r="R117" i="4"/>
  <c r="Q117" i="4"/>
  <c r="N117" i="4"/>
  <c r="I117" i="4"/>
  <c r="P116" i="4"/>
  <c r="N116" i="4" s="1"/>
  <c r="P115" i="4"/>
  <c r="N115" i="4"/>
  <c r="P114" i="4"/>
  <c r="N114" i="4"/>
  <c r="P113" i="4"/>
  <c r="N113" i="4"/>
  <c r="P112" i="4"/>
  <c r="N112" i="4"/>
  <c r="P111" i="4"/>
  <c r="N111" i="4"/>
  <c r="P110" i="4"/>
  <c r="N110" i="4"/>
  <c r="P109" i="4"/>
  <c r="N109" i="4"/>
  <c r="P108" i="4"/>
  <c r="N108" i="4"/>
  <c r="P107" i="4"/>
  <c r="N107" i="4"/>
  <c r="P106" i="4"/>
  <c r="N106" i="4"/>
  <c r="P105" i="4"/>
  <c r="N105" i="4"/>
  <c r="P104" i="4"/>
  <c r="N104" i="4"/>
  <c r="P103" i="4"/>
  <c r="N103" i="4"/>
  <c r="P102" i="4"/>
  <c r="N102" i="4"/>
  <c r="P101" i="4"/>
  <c r="N101" i="4"/>
  <c r="P100" i="4"/>
  <c r="N100" i="4"/>
  <c r="P99" i="4"/>
  <c r="N99" i="4"/>
  <c r="P98" i="4"/>
  <c r="N98" i="4"/>
  <c r="P97" i="4"/>
  <c r="N97" i="4"/>
  <c r="P96" i="4"/>
  <c r="N96" i="4"/>
  <c r="P95" i="4"/>
  <c r="N95" i="4"/>
  <c r="P94" i="4"/>
  <c r="N94" i="4"/>
  <c r="P93" i="4"/>
  <c r="N93" i="4"/>
  <c r="P92" i="4"/>
  <c r="N92" i="4"/>
  <c r="P91" i="4"/>
  <c r="N91" i="4"/>
  <c r="P90" i="4"/>
  <c r="N90" i="4"/>
  <c r="P89" i="4"/>
  <c r="N89" i="4"/>
  <c r="P88" i="4"/>
  <c r="N88" i="4"/>
  <c r="P87" i="4"/>
  <c r="N87" i="4"/>
  <c r="P86" i="4"/>
  <c r="N86" i="4"/>
  <c r="P85" i="4"/>
  <c r="N85" i="4"/>
  <c r="P84" i="4"/>
  <c r="N84" i="4"/>
  <c r="P83" i="4"/>
  <c r="N83" i="4"/>
  <c r="P82" i="4"/>
  <c r="N82" i="4"/>
  <c r="P81" i="4"/>
  <c r="N81" i="4"/>
  <c r="P80" i="4"/>
  <c r="N80" i="4"/>
  <c r="P79" i="4"/>
  <c r="N79" i="4"/>
  <c r="P78" i="4"/>
  <c r="N78" i="4"/>
  <c r="P77" i="4"/>
  <c r="N77" i="4"/>
  <c r="P76" i="4"/>
  <c r="N76" i="4"/>
  <c r="P75" i="4"/>
  <c r="N75" i="4"/>
  <c r="P74" i="4"/>
  <c r="N74" i="4"/>
  <c r="P73" i="4"/>
  <c r="N73" i="4"/>
  <c r="P72" i="4"/>
  <c r="N72" i="4"/>
  <c r="P71" i="4"/>
  <c r="N71" i="4"/>
  <c r="P70" i="4"/>
  <c r="N70" i="4"/>
  <c r="P69" i="4"/>
  <c r="N69" i="4"/>
  <c r="N68" i="4"/>
  <c r="N60" i="4"/>
  <c r="K60" i="4"/>
  <c r="I60" i="4"/>
  <c r="P59" i="4"/>
  <c r="N59" i="4" s="1"/>
  <c r="L59" i="4"/>
  <c r="P58" i="4"/>
  <c r="N58" i="4"/>
  <c r="L58" i="4"/>
  <c r="P57" i="4"/>
  <c r="N57" i="4"/>
  <c r="L57" i="4"/>
  <c r="P56" i="4"/>
  <c r="N56" i="4"/>
  <c r="L56" i="4"/>
  <c r="P55" i="4"/>
  <c r="N55" i="4"/>
  <c r="L55" i="4"/>
  <c r="P54" i="4"/>
  <c r="N54" i="4"/>
  <c r="L54" i="4"/>
  <c r="P53" i="4"/>
  <c r="N53" i="4"/>
  <c r="L53" i="4"/>
  <c r="P52" i="4"/>
  <c r="N52" i="4"/>
  <c r="L52" i="4"/>
  <c r="P51" i="4"/>
  <c r="N51" i="4"/>
  <c r="L51" i="4"/>
  <c r="P50" i="4"/>
  <c r="N50" i="4"/>
  <c r="L50" i="4"/>
  <c r="P49" i="4"/>
  <c r="N49" i="4"/>
  <c r="L49" i="4"/>
  <c r="P48" i="4"/>
  <c r="N48" i="4"/>
  <c r="L48" i="4"/>
  <c r="P47" i="4"/>
  <c r="N47" i="4"/>
  <c r="L47" i="4"/>
  <c r="P46" i="4"/>
  <c r="N46" i="4"/>
  <c r="L46" i="4"/>
  <c r="P45" i="4"/>
  <c r="N45" i="4"/>
  <c r="L45" i="4"/>
  <c r="P44" i="4"/>
  <c r="N44" i="4"/>
  <c r="L44" i="4"/>
  <c r="P43" i="4"/>
  <c r="N43" i="4"/>
  <c r="L43" i="4"/>
  <c r="P42" i="4"/>
  <c r="N42" i="4"/>
  <c r="L42" i="4"/>
  <c r="P41" i="4"/>
  <c r="N41" i="4"/>
  <c r="L41" i="4"/>
  <c r="P40" i="4"/>
  <c r="N40" i="4"/>
  <c r="L40" i="4"/>
  <c r="P39" i="4"/>
  <c r="N39" i="4"/>
  <c r="L39" i="4"/>
  <c r="P38" i="4"/>
  <c r="N38" i="4"/>
  <c r="L38" i="4"/>
  <c r="P37" i="4"/>
  <c r="N37" i="4"/>
  <c r="L37" i="4"/>
  <c r="P36" i="4"/>
  <c r="N36" i="4"/>
  <c r="L36" i="4"/>
  <c r="P35" i="4"/>
  <c r="N35" i="4"/>
  <c r="L35" i="4"/>
  <c r="P34" i="4"/>
  <c r="N34" i="4"/>
  <c r="L34" i="4"/>
  <c r="P33" i="4"/>
  <c r="N33" i="4"/>
  <c r="L33" i="4"/>
  <c r="P32" i="4"/>
  <c r="N32" i="4"/>
  <c r="L32" i="4"/>
  <c r="P31" i="4"/>
  <c r="N31" i="4"/>
  <c r="L31" i="4"/>
  <c r="P30" i="4"/>
  <c r="N30" i="4"/>
  <c r="L30" i="4"/>
  <c r="P29" i="4"/>
  <c r="N29" i="4"/>
  <c r="L29" i="4"/>
  <c r="P28" i="4"/>
  <c r="N28" i="4"/>
  <c r="L28" i="4"/>
  <c r="P27" i="4"/>
  <c r="N27" i="4"/>
  <c r="L27" i="4"/>
  <c r="P26" i="4"/>
  <c r="N26" i="4"/>
  <c r="L26" i="4"/>
  <c r="P25" i="4"/>
  <c r="N25" i="4"/>
  <c r="L25" i="4"/>
  <c r="P24" i="4"/>
  <c r="N24" i="4"/>
  <c r="L24" i="4"/>
  <c r="P23" i="4"/>
  <c r="N23" i="4"/>
  <c r="L23" i="4"/>
  <c r="P22" i="4"/>
  <c r="N22" i="4"/>
  <c r="L22" i="4"/>
  <c r="P21" i="4"/>
  <c r="N21" i="4"/>
  <c r="L21" i="4"/>
  <c r="P20" i="4"/>
  <c r="N20" i="4"/>
  <c r="L20" i="4"/>
  <c r="P19" i="4"/>
  <c r="N19" i="4"/>
  <c r="L19" i="4"/>
  <c r="P18" i="4"/>
  <c r="N18" i="4"/>
  <c r="L18" i="4"/>
  <c r="P17" i="4"/>
  <c r="N17" i="4"/>
  <c r="L17" i="4"/>
  <c r="P16" i="4"/>
  <c r="N16" i="4"/>
  <c r="L16" i="4"/>
  <c r="P15" i="4"/>
  <c r="N15" i="4"/>
  <c r="L15" i="4"/>
  <c r="P14" i="4"/>
  <c r="N14" i="4"/>
  <c r="L14" i="4"/>
  <c r="P13" i="4"/>
  <c r="N13" i="4"/>
  <c r="L13" i="4"/>
  <c r="P12" i="4"/>
  <c r="N12" i="4"/>
  <c r="L12" i="4"/>
  <c r="P11" i="4"/>
  <c r="N11" i="4"/>
  <c r="L11" i="4"/>
  <c r="C3" i="2"/>
  <c r="D3" i="2" s="1"/>
  <c r="E3" i="2" s="1"/>
  <c r="F3" i="2" s="1"/>
  <c r="G3" i="2" s="1"/>
  <c r="H3" i="2" s="1"/>
  <c r="I3" i="2" s="1"/>
  <c r="J3" i="2" s="1"/>
  <c r="K3" i="2" s="1"/>
  <c r="L3" i="2" s="1"/>
  <c r="M3" i="2" s="1"/>
  <c r="N3" i="2" s="1"/>
  <c r="O3" i="2" s="1"/>
  <c r="P3" i="2" s="1"/>
  <c r="Q3" i="2" s="1"/>
  <c r="E37" i="2" a="1"/>
  <c r="G33" i="2" a="1"/>
  <c r="E33" i="2" a="1"/>
  <c r="H20" i="2" a="1"/>
  <c r="E58" i="2" a="1"/>
  <c r="G12" i="2" a="1"/>
  <c r="E21" i="2" a="1"/>
  <c r="E17" i="2" a="1"/>
  <c r="H38" i="2" a="1"/>
  <c r="E6" i="2" a="1"/>
  <c r="G37" i="2" a="1"/>
  <c r="H25" i="2" a="1"/>
  <c r="G18" i="2" a="1"/>
  <c r="G32" i="2" a="1"/>
  <c r="H17" i="2" a="1"/>
  <c r="E44" i="2" a="1"/>
  <c r="H15" i="2" a="1"/>
  <c r="E15" i="2" a="1"/>
  <c r="H40" i="2" a="1"/>
  <c r="G51" i="2" a="1"/>
  <c r="G7" i="2" a="1"/>
  <c r="G58" i="2" a="1"/>
  <c r="G48" i="2" a="1"/>
  <c r="E49" i="2" a="1"/>
  <c r="G52" i="2" a="1"/>
  <c r="G21" i="2" a="1"/>
  <c r="H13" i="2" a="1"/>
  <c r="E28" i="2" a="1"/>
  <c r="H48" i="2" a="1"/>
  <c r="H55" i="2" a="1"/>
  <c r="G23" i="2" a="1"/>
  <c r="H18" i="2" a="1"/>
  <c r="H11" i="2" a="1"/>
  <c r="E43" i="2" a="1"/>
  <c r="G10" i="2" a="1"/>
  <c r="G24" i="2" a="1"/>
  <c r="E53" i="2" a="1"/>
  <c r="G8" i="2" a="1"/>
  <c r="H22" i="2" a="1"/>
  <c r="G25" i="2" a="1"/>
  <c r="H54" i="2" a="1"/>
  <c r="H44" i="2" a="1"/>
  <c r="G57" i="2" a="1"/>
  <c r="H43" i="2" a="1"/>
  <c r="H49" i="2" a="1"/>
  <c r="E19" i="2" a="1"/>
  <c r="E20" i="2" a="1"/>
  <c r="G47" i="2" a="1"/>
  <c r="E12" i="2" a="1"/>
  <c r="H56" i="2" a="1"/>
  <c r="G35" i="2" a="1"/>
  <c r="G41" i="2" a="1"/>
  <c r="G54" i="2" a="1"/>
  <c r="E31" i="2" a="1"/>
  <c r="G26" i="2" a="1"/>
  <c r="G50" i="2" a="1"/>
  <c r="E18" i="2" a="1"/>
  <c r="H19" i="2" a="1"/>
  <c r="G45" i="2" a="1"/>
  <c r="E11" i="2" a="1"/>
  <c r="H36" i="2" a="1"/>
  <c r="H26" i="2" a="1"/>
  <c r="E30" i="2" a="1"/>
  <c r="G20" i="2" a="1"/>
  <c r="G53" i="2" a="1"/>
  <c r="E52" i="2" a="1"/>
  <c r="G22" i="2" a="1"/>
  <c r="E46" i="2" a="1"/>
  <c r="H39" i="2" a="1"/>
  <c r="E39" i="2" a="1"/>
  <c r="G55" i="2" a="1"/>
  <c r="G9" i="2" a="1"/>
  <c r="E13" i="2" a="1"/>
  <c r="H45" i="2" a="1"/>
  <c r="E40" i="2" a="1"/>
  <c r="G40" i="2" a="1"/>
  <c r="G31" i="2" a="1"/>
  <c r="H53" i="2" a="1"/>
  <c r="G19" i="2" a="1"/>
  <c r="H35" i="2" a="1"/>
  <c r="J6" i="2" a="1"/>
  <c r="E51" i="2" a="1"/>
  <c r="G29" i="2" a="1"/>
  <c r="G6" i="2" a="1"/>
  <c r="H34" i="2" a="1"/>
  <c r="E22" i="2" a="1"/>
  <c r="E32" i="2" a="1"/>
  <c r="E26" i="2" a="1"/>
  <c r="H29" i="2" a="1"/>
  <c r="H7" i="2" a="1"/>
  <c r="G28" i="2" a="1"/>
  <c r="G14" i="2" a="1"/>
  <c r="E9" i="2" a="1"/>
  <c r="E36" i="2" a="1"/>
  <c r="G16" i="2" a="1"/>
  <c r="E14" i="2" a="1"/>
  <c r="E56" i="2" a="1"/>
  <c r="H57" i="2" a="1"/>
  <c r="H23" i="2" a="1"/>
  <c r="G42" i="2" a="1"/>
  <c r="G13" i="2" a="1"/>
  <c r="H14" i="2" a="1"/>
  <c r="E54" i="2" a="1"/>
  <c r="H6" i="2" a="1"/>
  <c r="H32" i="2" a="1"/>
  <c r="H9" i="2" a="1"/>
  <c r="G15" i="2" a="1"/>
  <c r="E47" i="2" a="1"/>
  <c r="G46" i="2" a="1"/>
  <c r="E29" i="2" a="1"/>
  <c r="E45" i="2" a="1"/>
  <c r="H16" i="2" a="1"/>
  <c r="G27" i="2" a="1"/>
  <c r="E55" i="2" a="1"/>
  <c r="G43" i="2" a="1"/>
  <c r="E23" i="2" a="1"/>
  <c r="H12" i="2" a="1"/>
  <c r="H50" i="2" a="1"/>
  <c r="H37" i="2" a="1"/>
  <c r="H46" i="2" a="1"/>
  <c r="G17" i="2" a="1"/>
  <c r="G38" i="2" a="1"/>
  <c r="E42" i="2" a="1"/>
  <c r="E8" i="2" a="1"/>
  <c r="E48" i="2" a="1"/>
  <c r="E10" i="2" a="1"/>
  <c r="H51" i="2" a="1"/>
  <c r="E25" i="2" a="1"/>
  <c r="E34" i="2" a="1"/>
  <c r="H52" i="2" a="1"/>
  <c r="G36" i="2" a="1"/>
  <c r="E24" i="2" a="1"/>
  <c r="E7" i="2" a="1"/>
  <c r="E50" i="2" a="1"/>
  <c r="H21" i="2" a="1"/>
  <c r="H24" i="2" a="1"/>
  <c r="G56" i="2" a="1"/>
  <c r="E27" i="2" a="1"/>
  <c r="H58" i="2" a="1"/>
  <c r="E16" i="2" a="1"/>
  <c r="H27" i="2" a="1"/>
  <c r="G30" i="2" a="1"/>
  <c r="G39" i="2" a="1"/>
  <c r="H30" i="2" a="1"/>
  <c r="G44" i="2" a="1"/>
  <c r="E57" i="2" a="1"/>
  <c r="E38" i="2" a="1"/>
  <c r="H47" i="2" a="1"/>
  <c r="G11" i="2" a="1"/>
  <c r="E35" i="2" a="1"/>
  <c r="H28" i="2" a="1"/>
  <c r="H33" i="2" a="1"/>
  <c r="H42" i="2" a="1"/>
  <c r="G49" i="2" a="1"/>
  <c r="E41" i="2" a="1"/>
  <c r="H8" i="2" a="1"/>
  <c r="H10" i="2" a="1"/>
  <c r="H31" i="2" a="1"/>
  <c r="G34" i="2" a="1"/>
  <c r="H41" i="2" a="1"/>
  <c r="E8" i="2" l="1"/>
  <c r="K8" i="2" s="1"/>
  <c r="E46" i="2"/>
  <c r="K46" i="2" s="1"/>
  <c r="CC11" i="4"/>
  <c r="CK11" i="4"/>
  <c r="CS11" i="4"/>
  <c r="DA11" i="4"/>
  <c r="DI11" i="4"/>
  <c r="DQ11" i="4"/>
  <c r="BV11" i="4"/>
  <c r="CD11" i="4"/>
  <c r="CL11" i="4"/>
  <c r="CT11" i="4"/>
  <c r="DB11" i="4"/>
  <c r="DJ11" i="4"/>
  <c r="DR11" i="4"/>
  <c r="BW11" i="4"/>
  <c r="CE11" i="4"/>
  <c r="CM11" i="4"/>
  <c r="CU11" i="4"/>
  <c r="DC11" i="4"/>
  <c r="DK11" i="4"/>
  <c r="DS11" i="4"/>
  <c r="BX11" i="4"/>
  <c r="CF11" i="4"/>
  <c r="CN11" i="4"/>
  <c r="CV11" i="4"/>
  <c r="DD11" i="4"/>
  <c r="DL11" i="4"/>
  <c r="DT11" i="4"/>
  <c r="BY11" i="4"/>
  <c r="CG11" i="4"/>
  <c r="CO11" i="4"/>
  <c r="CW11" i="4"/>
  <c r="DE11" i="4"/>
  <c r="DM11" i="4"/>
  <c r="DU11" i="4"/>
  <c r="CA11" i="4"/>
  <c r="CI11" i="4"/>
  <c r="CQ11" i="4"/>
  <c r="CY11" i="4"/>
  <c r="DG11" i="4"/>
  <c r="DO11" i="4"/>
  <c r="CZ11" i="4"/>
  <c r="BZ11" i="4"/>
  <c r="DF11" i="4"/>
  <c r="CB11" i="4"/>
  <c r="DH11" i="4"/>
  <c r="CH11" i="4"/>
  <c r="DN11" i="4"/>
  <c r="CJ11" i="4"/>
  <c r="DP11" i="4"/>
  <c r="CP11" i="4"/>
  <c r="CR11" i="4"/>
  <c r="CX11" i="4"/>
  <c r="BU11" i="4"/>
  <c r="BY12" i="4"/>
  <c r="CG12" i="4"/>
  <c r="CO12" i="4"/>
  <c r="CW12" i="4"/>
  <c r="DE12" i="4"/>
  <c r="DM12" i="4"/>
  <c r="DU12" i="4"/>
  <c r="BZ12" i="4"/>
  <c r="CH12" i="4"/>
  <c r="CP12" i="4"/>
  <c r="CX12" i="4"/>
  <c r="DF12" i="4"/>
  <c r="DN12" i="4"/>
  <c r="CA12" i="4"/>
  <c r="CI12" i="4"/>
  <c r="CQ12" i="4"/>
  <c r="CY12" i="4"/>
  <c r="DG12" i="4"/>
  <c r="DO12" i="4"/>
  <c r="CB12" i="4"/>
  <c r="CJ12" i="4"/>
  <c r="CR12" i="4"/>
  <c r="CZ12" i="4"/>
  <c r="DH12" i="4"/>
  <c r="DP12" i="4"/>
  <c r="CC12" i="4"/>
  <c r="CK12" i="4"/>
  <c r="CS12" i="4"/>
  <c r="DA12" i="4"/>
  <c r="DI12" i="4"/>
  <c r="DQ12" i="4"/>
  <c r="BW12" i="4"/>
  <c r="CE12" i="4"/>
  <c r="CM12" i="4"/>
  <c r="CU12" i="4"/>
  <c r="DC12" i="4"/>
  <c r="DK12" i="4"/>
  <c r="DS12" i="4"/>
  <c r="CF12" i="4"/>
  <c r="DL12" i="4"/>
  <c r="CL12" i="4"/>
  <c r="DR12" i="4"/>
  <c r="CN12" i="4"/>
  <c r="DT12" i="4"/>
  <c r="CT12" i="4"/>
  <c r="CV12" i="4"/>
  <c r="BV12" i="4"/>
  <c r="DB12" i="4"/>
  <c r="BX12" i="4"/>
  <c r="DD12" i="4"/>
  <c r="CD12" i="4"/>
  <c r="DJ12" i="4"/>
  <c r="BU12" i="4"/>
  <c r="CC13" i="4"/>
  <c r="CK13" i="4"/>
  <c r="CS13" i="4"/>
  <c r="BV13" i="4"/>
  <c r="CD13" i="4"/>
  <c r="CL13" i="4"/>
  <c r="CT13" i="4"/>
  <c r="DB13" i="4"/>
  <c r="DJ13" i="4"/>
  <c r="DR13" i="4"/>
  <c r="BW13" i="4"/>
  <c r="CE13" i="4"/>
  <c r="CM13" i="4"/>
  <c r="CU13" i="4"/>
  <c r="DC13" i="4"/>
  <c r="DK13" i="4"/>
  <c r="DS13" i="4"/>
  <c r="BX13" i="4"/>
  <c r="CF13" i="4"/>
  <c r="CN13" i="4"/>
  <c r="CV13" i="4"/>
  <c r="DD13" i="4"/>
  <c r="DL13" i="4"/>
  <c r="DT13" i="4"/>
  <c r="BY13" i="4"/>
  <c r="CG13" i="4"/>
  <c r="CO13" i="4"/>
  <c r="CW13" i="4"/>
  <c r="DE13" i="4"/>
  <c r="DM13" i="4"/>
  <c r="DU13" i="4"/>
  <c r="CA13" i="4"/>
  <c r="CI13" i="4"/>
  <c r="CQ13" i="4"/>
  <c r="CY13" i="4"/>
  <c r="DG13" i="4"/>
  <c r="DO13" i="4"/>
  <c r="CR13" i="4"/>
  <c r="DP13" i="4"/>
  <c r="CX13" i="4"/>
  <c r="DQ13" i="4"/>
  <c r="CZ13" i="4"/>
  <c r="BZ13" i="4"/>
  <c r="DA13" i="4"/>
  <c r="CB13" i="4"/>
  <c r="DF13" i="4"/>
  <c r="CH13" i="4"/>
  <c r="DH13" i="4"/>
  <c r="CJ13" i="4"/>
  <c r="DI13" i="4"/>
  <c r="CP13" i="4"/>
  <c r="DN13" i="4"/>
  <c r="BU13" i="4"/>
  <c r="BZ14" i="4"/>
  <c r="CH14" i="4"/>
  <c r="CP14" i="4"/>
  <c r="CX14" i="4"/>
  <c r="DF14" i="4"/>
  <c r="DN14" i="4"/>
  <c r="CA14" i="4"/>
  <c r="CI14" i="4"/>
  <c r="CQ14" i="4"/>
  <c r="CY14" i="4"/>
  <c r="DG14" i="4"/>
  <c r="DO14" i="4"/>
  <c r="CB14" i="4"/>
  <c r="CJ14" i="4"/>
  <c r="CR14" i="4"/>
  <c r="CZ14" i="4"/>
  <c r="DH14" i="4"/>
  <c r="DP14" i="4"/>
  <c r="CC14" i="4"/>
  <c r="CK14" i="4"/>
  <c r="CS14" i="4"/>
  <c r="DA14" i="4"/>
  <c r="DI14" i="4"/>
  <c r="DQ14" i="4"/>
  <c r="BW14" i="4"/>
  <c r="CE14" i="4"/>
  <c r="CM14" i="4"/>
  <c r="CU14" i="4"/>
  <c r="DC14" i="4"/>
  <c r="DK14" i="4"/>
  <c r="DS14" i="4"/>
  <c r="CL14" i="4"/>
  <c r="DE14" i="4"/>
  <c r="CN14" i="4"/>
  <c r="DJ14" i="4"/>
  <c r="BV14" i="4"/>
  <c r="CO14" i="4"/>
  <c r="DL14" i="4"/>
  <c r="BX14" i="4"/>
  <c r="CT14" i="4"/>
  <c r="DM14" i="4"/>
  <c r="BY14" i="4"/>
  <c r="CV14" i="4"/>
  <c r="DR14" i="4"/>
  <c r="CD14" i="4"/>
  <c r="CW14" i="4"/>
  <c r="DT14" i="4"/>
  <c r="CF14" i="4"/>
  <c r="DB14" i="4"/>
  <c r="DU14" i="4"/>
  <c r="CG14" i="4"/>
  <c r="DD14" i="4"/>
  <c r="BU14" i="4"/>
  <c r="BV15" i="4"/>
  <c r="CD15" i="4"/>
  <c r="CL15" i="4"/>
  <c r="CT15" i="4"/>
  <c r="DB15" i="4"/>
  <c r="DJ15" i="4"/>
  <c r="DR15" i="4"/>
  <c r="BW15" i="4"/>
  <c r="CE15" i="4"/>
  <c r="CM15" i="4"/>
  <c r="CU15" i="4"/>
  <c r="DC15" i="4"/>
  <c r="DK15" i="4"/>
  <c r="DS15" i="4"/>
  <c r="BX15" i="4"/>
  <c r="CF15" i="4"/>
  <c r="CN15" i="4"/>
  <c r="CV15" i="4"/>
  <c r="DD15" i="4"/>
  <c r="DL15" i="4"/>
  <c r="DT15" i="4"/>
  <c r="BY15" i="4"/>
  <c r="CG15" i="4"/>
  <c r="CO15" i="4"/>
  <c r="CW15" i="4"/>
  <c r="DE15" i="4"/>
  <c r="DM15" i="4"/>
  <c r="DU15" i="4"/>
  <c r="CA15" i="4"/>
  <c r="CI15" i="4"/>
  <c r="CQ15" i="4"/>
  <c r="CY15" i="4"/>
  <c r="DG15" i="4"/>
  <c r="DO15" i="4"/>
  <c r="CB15" i="4"/>
  <c r="CX15" i="4"/>
  <c r="DQ15" i="4"/>
  <c r="CC15" i="4"/>
  <c r="CZ15" i="4"/>
  <c r="CH15" i="4"/>
  <c r="DA15" i="4"/>
  <c r="CJ15" i="4"/>
  <c r="DF15" i="4"/>
  <c r="CK15" i="4"/>
  <c r="DH15" i="4"/>
  <c r="CP15" i="4"/>
  <c r="DI15" i="4"/>
  <c r="CR15" i="4"/>
  <c r="DN15" i="4"/>
  <c r="BZ15" i="4"/>
  <c r="CS15" i="4"/>
  <c r="DP15" i="4"/>
  <c r="BU15" i="4"/>
  <c r="BZ16" i="4"/>
  <c r="CH16" i="4"/>
  <c r="CP16" i="4"/>
  <c r="CX16" i="4"/>
  <c r="DF16" i="4"/>
  <c r="DN16" i="4"/>
  <c r="CA16" i="4"/>
  <c r="CI16" i="4"/>
  <c r="CQ16" i="4"/>
  <c r="CY16" i="4"/>
  <c r="DG16" i="4"/>
  <c r="DO16" i="4"/>
  <c r="CB16" i="4"/>
  <c r="CJ16" i="4"/>
  <c r="CR16" i="4"/>
  <c r="CZ16" i="4"/>
  <c r="DH16" i="4"/>
  <c r="DP16" i="4"/>
  <c r="CC16" i="4"/>
  <c r="CK16" i="4"/>
  <c r="CS16" i="4"/>
  <c r="DA16" i="4"/>
  <c r="DI16" i="4"/>
  <c r="DQ16" i="4"/>
  <c r="BW16" i="4"/>
  <c r="CE16" i="4"/>
  <c r="CM16" i="4"/>
  <c r="CU16" i="4"/>
  <c r="DC16" i="4"/>
  <c r="DK16" i="4"/>
  <c r="DS16" i="4"/>
  <c r="CN16" i="4"/>
  <c r="DJ16" i="4"/>
  <c r="BV16" i="4"/>
  <c r="CO16" i="4"/>
  <c r="DL16" i="4"/>
  <c r="BX16" i="4"/>
  <c r="CT16" i="4"/>
  <c r="DM16" i="4"/>
  <c r="BY16" i="4"/>
  <c r="CV16" i="4"/>
  <c r="DR16" i="4"/>
  <c r="CD16" i="4"/>
  <c r="CW16" i="4"/>
  <c r="DT16" i="4"/>
  <c r="CF16" i="4"/>
  <c r="DB16" i="4"/>
  <c r="DU16" i="4"/>
  <c r="CG16" i="4"/>
  <c r="DD16" i="4"/>
  <c r="CL16" i="4"/>
  <c r="DE16" i="4"/>
  <c r="BU16" i="4"/>
  <c r="BV17" i="4"/>
  <c r="CD17" i="4"/>
  <c r="CL17" i="4"/>
  <c r="CT17" i="4"/>
  <c r="DB17" i="4"/>
  <c r="DJ17" i="4"/>
  <c r="DR17" i="4"/>
  <c r="BW17" i="4"/>
  <c r="CE17" i="4"/>
  <c r="CM17" i="4"/>
  <c r="CU17" i="4"/>
  <c r="DC17" i="4"/>
  <c r="DK17" i="4"/>
  <c r="DS17" i="4"/>
  <c r="BX17" i="4"/>
  <c r="CF17" i="4"/>
  <c r="CN17" i="4"/>
  <c r="CV17" i="4"/>
  <c r="DD17" i="4"/>
  <c r="DL17" i="4"/>
  <c r="DT17" i="4"/>
  <c r="BY17" i="4"/>
  <c r="CG17" i="4"/>
  <c r="CO17" i="4"/>
  <c r="CW17" i="4"/>
  <c r="DE17" i="4"/>
  <c r="DM17" i="4"/>
  <c r="DU17" i="4"/>
  <c r="CA17" i="4"/>
  <c r="CI17" i="4"/>
  <c r="CQ17" i="4"/>
  <c r="CY17" i="4"/>
  <c r="DG17" i="4"/>
  <c r="DO17" i="4"/>
  <c r="CC17" i="4"/>
  <c r="CZ17" i="4"/>
  <c r="CH17" i="4"/>
  <c r="DA17" i="4"/>
  <c r="CJ17" i="4"/>
  <c r="DF17" i="4"/>
  <c r="CK17" i="4"/>
  <c r="DH17" i="4"/>
  <c r="CP17" i="4"/>
  <c r="DI17" i="4"/>
  <c r="CR17" i="4"/>
  <c r="DN17" i="4"/>
  <c r="BZ17" i="4"/>
  <c r="CS17" i="4"/>
  <c r="DP17" i="4"/>
  <c r="CB17" i="4"/>
  <c r="CX17" i="4"/>
  <c r="DQ17" i="4"/>
  <c r="BU17" i="4"/>
  <c r="BZ18" i="4"/>
  <c r="CH18" i="4"/>
  <c r="CP18" i="4"/>
  <c r="CX18" i="4"/>
  <c r="DF18" i="4"/>
  <c r="DN18" i="4"/>
  <c r="CA18" i="4"/>
  <c r="CI18" i="4"/>
  <c r="CQ18" i="4"/>
  <c r="CY18" i="4"/>
  <c r="DG18" i="4"/>
  <c r="DO18" i="4"/>
  <c r="CB18" i="4"/>
  <c r="CJ18" i="4"/>
  <c r="CR18" i="4"/>
  <c r="CZ18" i="4"/>
  <c r="DH18" i="4"/>
  <c r="DP18" i="4"/>
  <c r="CC18" i="4"/>
  <c r="CK18" i="4"/>
  <c r="CS18" i="4"/>
  <c r="DA18" i="4"/>
  <c r="DI18" i="4"/>
  <c r="DQ18" i="4"/>
  <c r="BW18" i="4"/>
  <c r="CE18" i="4"/>
  <c r="CM18" i="4"/>
  <c r="CU18" i="4"/>
  <c r="DC18" i="4"/>
  <c r="DK18" i="4"/>
  <c r="DS18" i="4"/>
  <c r="BV18" i="4"/>
  <c r="CO18" i="4"/>
  <c r="DL18" i="4"/>
  <c r="BX18" i="4"/>
  <c r="CT18" i="4"/>
  <c r="DM18" i="4"/>
  <c r="BY18" i="4"/>
  <c r="CV18" i="4"/>
  <c r="DR18" i="4"/>
  <c r="CD18" i="4"/>
  <c r="CW18" i="4"/>
  <c r="DT18" i="4"/>
  <c r="CF18" i="4"/>
  <c r="DB18" i="4"/>
  <c r="DU18" i="4"/>
  <c r="CG18" i="4"/>
  <c r="DD18" i="4"/>
  <c r="CL18" i="4"/>
  <c r="DE18" i="4"/>
  <c r="CN18" i="4"/>
  <c r="DJ18" i="4"/>
  <c r="BU18" i="4"/>
  <c r="BV19" i="4"/>
  <c r="CD19" i="4"/>
  <c r="CL19" i="4"/>
  <c r="CT19" i="4"/>
  <c r="DB19" i="4"/>
  <c r="DJ19" i="4"/>
  <c r="DR19" i="4"/>
  <c r="BW19" i="4"/>
  <c r="CE19" i="4"/>
  <c r="CM19" i="4"/>
  <c r="CU19" i="4"/>
  <c r="DC19" i="4"/>
  <c r="DK19" i="4"/>
  <c r="DS19" i="4"/>
  <c r="BX19" i="4"/>
  <c r="CF19" i="4"/>
  <c r="CN19" i="4"/>
  <c r="CV19" i="4"/>
  <c r="DD19" i="4"/>
  <c r="DL19" i="4"/>
  <c r="DT19" i="4"/>
  <c r="BY19" i="4"/>
  <c r="CG19" i="4"/>
  <c r="CO19" i="4"/>
  <c r="CW19" i="4"/>
  <c r="DE19" i="4"/>
  <c r="DM19" i="4"/>
  <c r="DU19" i="4"/>
  <c r="CA19" i="4"/>
  <c r="CI19" i="4"/>
  <c r="CQ19" i="4"/>
  <c r="CY19" i="4"/>
  <c r="DG19" i="4"/>
  <c r="DO19" i="4"/>
  <c r="CH19" i="4"/>
  <c r="DA19" i="4"/>
  <c r="CJ19" i="4"/>
  <c r="DF19" i="4"/>
  <c r="CK19" i="4"/>
  <c r="DH19" i="4"/>
  <c r="CP19" i="4"/>
  <c r="DI19" i="4"/>
  <c r="CR19" i="4"/>
  <c r="DN19" i="4"/>
  <c r="BZ19" i="4"/>
  <c r="CS19" i="4"/>
  <c r="DP19" i="4"/>
  <c r="CB19" i="4"/>
  <c r="CX19" i="4"/>
  <c r="DQ19" i="4"/>
  <c r="CC19" i="4"/>
  <c r="CZ19" i="4"/>
  <c r="BU19" i="4"/>
  <c r="BZ20" i="4"/>
  <c r="CH20" i="4"/>
  <c r="CP20" i="4"/>
  <c r="CX20" i="4"/>
  <c r="DF20" i="4"/>
  <c r="DN20" i="4"/>
  <c r="CA20" i="4"/>
  <c r="CI20" i="4"/>
  <c r="CQ20" i="4"/>
  <c r="CY20" i="4"/>
  <c r="DG20" i="4"/>
  <c r="DO20" i="4"/>
  <c r="CB20" i="4"/>
  <c r="CJ20" i="4"/>
  <c r="CR20" i="4"/>
  <c r="CZ20" i="4"/>
  <c r="DH20" i="4"/>
  <c r="DP20" i="4"/>
  <c r="CC20" i="4"/>
  <c r="CK20" i="4"/>
  <c r="CS20" i="4"/>
  <c r="DA20" i="4"/>
  <c r="DI20" i="4"/>
  <c r="DQ20" i="4"/>
  <c r="BW20" i="4"/>
  <c r="CE20" i="4"/>
  <c r="CM20" i="4"/>
  <c r="CU20" i="4"/>
  <c r="DC20" i="4"/>
  <c r="DK20" i="4"/>
  <c r="DS20" i="4"/>
  <c r="BX20" i="4"/>
  <c r="CT20" i="4"/>
  <c r="DM20" i="4"/>
  <c r="BY20" i="4"/>
  <c r="CV20" i="4"/>
  <c r="DR20" i="4"/>
  <c r="CD20" i="4"/>
  <c r="CW20" i="4"/>
  <c r="DT20" i="4"/>
  <c r="CF20" i="4"/>
  <c r="DB20" i="4"/>
  <c r="DU20" i="4"/>
  <c r="CG20" i="4"/>
  <c r="DD20" i="4"/>
  <c r="CL20" i="4"/>
  <c r="DE20" i="4"/>
  <c r="CN20" i="4"/>
  <c r="DJ20" i="4"/>
  <c r="BV20" i="4"/>
  <c r="CO20" i="4"/>
  <c r="DL20" i="4"/>
  <c r="BU20" i="4"/>
  <c r="BV21" i="4"/>
  <c r="BW21" i="4"/>
  <c r="CE21" i="4"/>
  <c r="CM21" i="4"/>
  <c r="CU21" i="4"/>
  <c r="DC21" i="4"/>
  <c r="DK21" i="4"/>
  <c r="DS21" i="4"/>
  <c r="BX21" i="4"/>
  <c r="CF21" i="4"/>
  <c r="CN21" i="4"/>
  <c r="CV21" i="4"/>
  <c r="DD21" i="4"/>
  <c r="DL21" i="4"/>
  <c r="DT21" i="4"/>
  <c r="CA21" i="4"/>
  <c r="CI21" i="4"/>
  <c r="CQ21" i="4"/>
  <c r="CY21" i="4"/>
  <c r="DG21" i="4"/>
  <c r="DO21" i="4"/>
  <c r="CD21" i="4"/>
  <c r="CR21" i="4"/>
  <c r="DE21" i="4"/>
  <c r="DQ21" i="4"/>
  <c r="CG21" i="4"/>
  <c r="CS21" i="4"/>
  <c r="DF21" i="4"/>
  <c r="DR21" i="4"/>
  <c r="CH21" i="4"/>
  <c r="CT21" i="4"/>
  <c r="DH21" i="4"/>
  <c r="DU21" i="4"/>
  <c r="CJ21" i="4"/>
  <c r="CW21" i="4"/>
  <c r="DI21" i="4"/>
  <c r="BY21" i="4"/>
  <c r="CK21" i="4"/>
  <c r="CX21" i="4"/>
  <c r="DJ21" i="4"/>
  <c r="BZ21" i="4"/>
  <c r="CL21" i="4"/>
  <c r="CZ21" i="4"/>
  <c r="DM21" i="4"/>
  <c r="CB21" i="4"/>
  <c r="CO21" i="4"/>
  <c r="DA21" i="4"/>
  <c r="DN21" i="4"/>
  <c r="CP21" i="4"/>
  <c r="DB21" i="4"/>
  <c r="DP21" i="4"/>
  <c r="CC21" i="4"/>
  <c r="BU21" i="4"/>
  <c r="CA22" i="4"/>
  <c r="CI22" i="4"/>
  <c r="CQ22" i="4"/>
  <c r="CY22" i="4"/>
  <c r="DG22" i="4"/>
  <c r="DO22" i="4"/>
  <c r="CB22" i="4"/>
  <c r="CJ22" i="4"/>
  <c r="CR22" i="4"/>
  <c r="CZ22" i="4"/>
  <c r="DH22" i="4"/>
  <c r="DP22" i="4"/>
  <c r="BW22" i="4"/>
  <c r="CE22" i="4"/>
  <c r="CM22" i="4"/>
  <c r="CU22" i="4"/>
  <c r="DC22" i="4"/>
  <c r="DK22" i="4"/>
  <c r="DS22" i="4"/>
  <c r="CD22" i="4"/>
  <c r="CP22" i="4"/>
  <c r="DD22" i="4"/>
  <c r="DQ22" i="4"/>
  <c r="CF22" i="4"/>
  <c r="CS22" i="4"/>
  <c r="DE22" i="4"/>
  <c r="DR22" i="4"/>
  <c r="CG22" i="4"/>
  <c r="CT22" i="4"/>
  <c r="DF22" i="4"/>
  <c r="DT22" i="4"/>
  <c r="BV22" i="4"/>
  <c r="CH22" i="4"/>
  <c r="CV22" i="4"/>
  <c r="DI22" i="4"/>
  <c r="DU22" i="4"/>
  <c r="BX22" i="4"/>
  <c r="CK22" i="4"/>
  <c r="CW22" i="4"/>
  <c r="DJ22" i="4"/>
  <c r="BY22" i="4"/>
  <c r="CL22" i="4"/>
  <c r="CX22" i="4"/>
  <c r="DL22" i="4"/>
  <c r="BZ22" i="4"/>
  <c r="CN22" i="4"/>
  <c r="DA22" i="4"/>
  <c r="DM22" i="4"/>
  <c r="CC22" i="4"/>
  <c r="CO22" i="4"/>
  <c r="DB22" i="4"/>
  <c r="DN22" i="4"/>
  <c r="BU22" i="4"/>
  <c r="BW23" i="4"/>
  <c r="CE23" i="4"/>
  <c r="CM23" i="4"/>
  <c r="CU23" i="4"/>
  <c r="DC23" i="4"/>
  <c r="DK23" i="4"/>
  <c r="DS23" i="4"/>
  <c r="BX23" i="4"/>
  <c r="CF23" i="4"/>
  <c r="CA23" i="4"/>
  <c r="CI23" i="4"/>
  <c r="CQ23" i="4"/>
  <c r="CY23" i="4"/>
  <c r="DG23" i="4"/>
  <c r="DO23" i="4"/>
  <c r="CC23" i="4"/>
  <c r="CO23" i="4"/>
  <c r="CZ23" i="4"/>
  <c r="DJ23" i="4"/>
  <c r="DU23" i="4"/>
  <c r="CD23" i="4"/>
  <c r="CP23" i="4"/>
  <c r="DA23" i="4"/>
  <c r="DL23" i="4"/>
  <c r="CG23" i="4"/>
  <c r="CR23" i="4"/>
  <c r="DB23" i="4"/>
  <c r="DM23" i="4"/>
  <c r="CH23" i="4"/>
  <c r="CS23" i="4"/>
  <c r="DD23" i="4"/>
  <c r="DN23" i="4"/>
  <c r="BV23" i="4"/>
  <c r="CJ23" i="4"/>
  <c r="CT23" i="4"/>
  <c r="DE23" i="4"/>
  <c r="DP23" i="4"/>
  <c r="BY23" i="4"/>
  <c r="CK23" i="4"/>
  <c r="CV23" i="4"/>
  <c r="DF23" i="4"/>
  <c r="DQ23" i="4"/>
  <c r="BZ23" i="4"/>
  <c r="CL23" i="4"/>
  <c r="CW23" i="4"/>
  <c r="DH23" i="4"/>
  <c r="DR23" i="4"/>
  <c r="CN23" i="4"/>
  <c r="CX23" i="4"/>
  <c r="DI23" i="4"/>
  <c r="DT23" i="4"/>
  <c r="CB23" i="4"/>
  <c r="BU23" i="4"/>
  <c r="CA24" i="4"/>
  <c r="CI24" i="4"/>
  <c r="BW24" i="4"/>
  <c r="CE24" i="4"/>
  <c r="CN24" i="4"/>
  <c r="CV24" i="4"/>
  <c r="DD24" i="4"/>
  <c r="DL24" i="4"/>
  <c r="DT24" i="4"/>
  <c r="BV24" i="4"/>
  <c r="CF24" i="4"/>
  <c r="CO24" i="4"/>
  <c r="CW24" i="4"/>
  <c r="DE24" i="4"/>
  <c r="DM24" i="4"/>
  <c r="DU24" i="4"/>
  <c r="BX24" i="4"/>
  <c r="CG24" i="4"/>
  <c r="CP24" i="4"/>
  <c r="CX24" i="4"/>
  <c r="DF24" i="4"/>
  <c r="DN24" i="4"/>
  <c r="BY24" i="4"/>
  <c r="CH24" i="4"/>
  <c r="CQ24" i="4"/>
  <c r="CY24" i="4"/>
  <c r="DG24" i="4"/>
  <c r="DO24" i="4"/>
  <c r="BZ24" i="4"/>
  <c r="CJ24" i="4"/>
  <c r="CR24" i="4"/>
  <c r="CZ24" i="4"/>
  <c r="DH24" i="4"/>
  <c r="DP24" i="4"/>
  <c r="CB24" i="4"/>
  <c r="CK24" i="4"/>
  <c r="CS24" i="4"/>
  <c r="DA24" i="4"/>
  <c r="DI24" i="4"/>
  <c r="DQ24" i="4"/>
  <c r="CC24" i="4"/>
  <c r="CL24" i="4"/>
  <c r="CT24" i="4"/>
  <c r="DB24" i="4"/>
  <c r="DJ24" i="4"/>
  <c r="DR24" i="4"/>
  <c r="DK24" i="4"/>
  <c r="DS24" i="4"/>
  <c r="CD24" i="4"/>
  <c r="CM24" i="4"/>
  <c r="CU24" i="4"/>
  <c r="DC24" i="4"/>
  <c r="BU24" i="4"/>
  <c r="CB25" i="4"/>
  <c r="CJ25" i="4"/>
  <c r="CR25" i="4"/>
  <c r="CZ25" i="4"/>
  <c r="DH25" i="4"/>
  <c r="DP25" i="4"/>
  <c r="CC25" i="4"/>
  <c r="CK25" i="4"/>
  <c r="CS25" i="4"/>
  <c r="BV25" i="4"/>
  <c r="CD25" i="4"/>
  <c r="CL25" i="4"/>
  <c r="CT25" i="4"/>
  <c r="BW25" i="4"/>
  <c r="CE25" i="4"/>
  <c r="CM25" i="4"/>
  <c r="CU25" i="4"/>
  <c r="DC25" i="4"/>
  <c r="DK25" i="4"/>
  <c r="DS25" i="4"/>
  <c r="BX25" i="4"/>
  <c r="CF25" i="4"/>
  <c r="CN25" i="4"/>
  <c r="CV25" i="4"/>
  <c r="DD25" i="4"/>
  <c r="DL25" i="4"/>
  <c r="DT25" i="4"/>
  <c r="BY25" i="4"/>
  <c r="CG25" i="4"/>
  <c r="CO25" i="4"/>
  <c r="CW25" i="4"/>
  <c r="DE25" i="4"/>
  <c r="DM25" i="4"/>
  <c r="DU25" i="4"/>
  <c r="BZ25" i="4"/>
  <c r="CH25" i="4"/>
  <c r="CP25" i="4"/>
  <c r="CX25" i="4"/>
  <c r="DF25" i="4"/>
  <c r="DN25" i="4"/>
  <c r="DG25" i="4"/>
  <c r="DI25" i="4"/>
  <c r="CA25" i="4"/>
  <c r="DJ25" i="4"/>
  <c r="CI25" i="4"/>
  <c r="DO25" i="4"/>
  <c r="CQ25" i="4"/>
  <c r="DQ25" i="4"/>
  <c r="CY25" i="4"/>
  <c r="DR25" i="4"/>
  <c r="DA25" i="4"/>
  <c r="DB25" i="4"/>
  <c r="BU25" i="4"/>
  <c r="BX26" i="4"/>
  <c r="CF26" i="4"/>
  <c r="CN26" i="4"/>
  <c r="CV26" i="4"/>
  <c r="DD26" i="4"/>
  <c r="DL26" i="4"/>
  <c r="DT26" i="4"/>
  <c r="CA26" i="4"/>
  <c r="CI26" i="4"/>
  <c r="CQ26" i="4"/>
  <c r="CY26" i="4"/>
  <c r="DG26" i="4"/>
  <c r="DO26" i="4"/>
  <c r="CB26" i="4"/>
  <c r="CJ26" i="4"/>
  <c r="CR26" i="4"/>
  <c r="CZ26" i="4"/>
  <c r="DH26" i="4"/>
  <c r="DP26" i="4"/>
  <c r="CC26" i="4"/>
  <c r="CK26" i="4"/>
  <c r="CS26" i="4"/>
  <c r="DA26" i="4"/>
  <c r="DI26" i="4"/>
  <c r="DQ26" i="4"/>
  <c r="BV26" i="4"/>
  <c r="CD26" i="4"/>
  <c r="CL26" i="4"/>
  <c r="CT26" i="4"/>
  <c r="DB26" i="4"/>
  <c r="DJ26" i="4"/>
  <c r="DR26" i="4"/>
  <c r="BZ26" i="4"/>
  <c r="CW26" i="4"/>
  <c r="DS26" i="4"/>
  <c r="CE26" i="4"/>
  <c r="CX26" i="4"/>
  <c r="DU26" i="4"/>
  <c r="CG26" i="4"/>
  <c r="DC26" i="4"/>
  <c r="CH26" i="4"/>
  <c r="DE26" i="4"/>
  <c r="CM26" i="4"/>
  <c r="DF26" i="4"/>
  <c r="CO26" i="4"/>
  <c r="DK26" i="4"/>
  <c r="BW26" i="4"/>
  <c r="CP26" i="4"/>
  <c r="DM26" i="4"/>
  <c r="CU26" i="4"/>
  <c r="DN26" i="4"/>
  <c r="BY26" i="4"/>
  <c r="BU26" i="4"/>
  <c r="CB27" i="4"/>
  <c r="CJ27" i="4"/>
  <c r="CR27" i="4"/>
  <c r="CZ27" i="4"/>
  <c r="DH27" i="4"/>
  <c r="DP27" i="4"/>
  <c r="BW27" i="4"/>
  <c r="CE27" i="4"/>
  <c r="CM27" i="4"/>
  <c r="CU27" i="4"/>
  <c r="DC27" i="4"/>
  <c r="DK27" i="4"/>
  <c r="DS27" i="4"/>
  <c r="BX27" i="4"/>
  <c r="CF27" i="4"/>
  <c r="CN27" i="4"/>
  <c r="CV27" i="4"/>
  <c r="DD27" i="4"/>
  <c r="DL27" i="4"/>
  <c r="DT27" i="4"/>
  <c r="BY27" i="4"/>
  <c r="CG27" i="4"/>
  <c r="CO27" i="4"/>
  <c r="CW27" i="4"/>
  <c r="DE27" i="4"/>
  <c r="DM27" i="4"/>
  <c r="DU27" i="4"/>
  <c r="BZ27" i="4"/>
  <c r="CH27" i="4"/>
  <c r="CP27" i="4"/>
  <c r="CX27" i="4"/>
  <c r="DF27" i="4"/>
  <c r="DN27" i="4"/>
  <c r="CL27" i="4"/>
  <c r="DI27" i="4"/>
  <c r="CQ27" i="4"/>
  <c r="DJ27" i="4"/>
  <c r="BV27" i="4"/>
  <c r="CS27" i="4"/>
  <c r="DO27" i="4"/>
  <c r="CA27" i="4"/>
  <c r="CT27" i="4"/>
  <c r="DQ27" i="4"/>
  <c r="CC27" i="4"/>
  <c r="CY27" i="4"/>
  <c r="DR27" i="4"/>
  <c r="CD27" i="4"/>
  <c r="DA27" i="4"/>
  <c r="CI27" i="4"/>
  <c r="DB27" i="4"/>
  <c r="CK27" i="4"/>
  <c r="DG27" i="4"/>
  <c r="BU27" i="4"/>
  <c r="BX28" i="4"/>
  <c r="CF28" i="4"/>
  <c r="CN28" i="4"/>
  <c r="CV28" i="4"/>
  <c r="DD28" i="4"/>
  <c r="DL28" i="4"/>
  <c r="DT28" i="4"/>
  <c r="CA28" i="4"/>
  <c r="CI28" i="4"/>
  <c r="CQ28" i="4"/>
  <c r="CY28" i="4"/>
  <c r="DG28" i="4"/>
  <c r="DO28" i="4"/>
  <c r="CB28" i="4"/>
  <c r="CJ28" i="4"/>
  <c r="CR28" i="4"/>
  <c r="CZ28" i="4"/>
  <c r="DH28" i="4"/>
  <c r="DP28" i="4"/>
  <c r="CC28" i="4"/>
  <c r="CK28" i="4"/>
  <c r="BV28" i="4"/>
  <c r="CD28" i="4"/>
  <c r="CL28" i="4"/>
  <c r="CT28" i="4"/>
  <c r="DB28" i="4"/>
  <c r="DJ28" i="4"/>
  <c r="DR28" i="4"/>
  <c r="CE28" i="4"/>
  <c r="CW28" i="4"/>
  <c r="DM28" i="4"/>
  <c r="CG28" i="4"/>
  <c r="CX28" i="4"/>
  <c r="DN28" i="4"/>
  <c r="CH28" i="4"/>
  <c r="DA28" i="4"/>
  <c r="DQ28" i="4"/>
  <c r="CM28" i="4"/>
  <c r="DC28" i="4"/>
  <c r="DS28" i="4"/>
  <c r="CO28" i="4"/>
  <c r="DE28" i="4"/>
  <c r="DU28" i="4"/>
  <c r="BW28" i="4"/>
  <c r="CP28" i="4"/>
  <c r="DF28" i="4"/>
  <c r="BY28" i="4"/>
  <c r="CS28" i="4"/>
  <c r="DI28" i="4"/>
  <c r="BZ28" i="4"/>
  <c r="CU28" i="4"/>
  <c r="DK28" i="4"/>
  <c r="BU28" i="4"/>
  <c r="CB29" i="4"/>
  <c r="CJ29" i="4"/>
  <c r="CR29" i="4"/>
  <c r="CZ29" i="4"/>
  <c r="DH29" i="4"/>
  <c r="DP29" i="4"/>
  <c r="BW29" i="4"/>
  <c r="CE29" i="4"/>
  <c r="CM29" i="4"/>
  <c r="CU29" i="4"/>
  <c r="DC29" i="4"/>
  <c r="DK29" i="4"/>
  <c r="DS29" i="4"/>
  <c r="BX29" i="4"/>
  <c r="CF29" i="4"/>
  <c r="CN29" i="4"/>
  <c r="CV29" i="4"/>
  <c r="DD29" i="4"/>
  <c r="DL29" i="4"/>
  <c r="DT29" i="4"/>
  <c r="BZ29" i="4"/>
  <c r="CH29" i="4"/>
  <c r="CP29" i="4"/>
  <c r="CX29" i="4"/>
  <c r="DF29" i="4"/>
  <c r="DN29" i="4"/>
  <c r="CC29" i="4"/>
  <c r="CS29" i="4"/>
  <c r="DI29" i="4"/>
  <c r="CD29" i="4"/>
  <c r="CT29" i="4"/>
  <c r="DJ29" i="4"/>
  <c r="CI29" i="4"/>
  <c r="CY29" i="4"/>
  <c r="DO29" i="4"/>
  <c r="CK29" i="4"/>
  <c r="DA29" i="4"/>
  <c r="DQ29" i="4"/>
  <c r="BV29" i="4"/>
  <c r="CL29" i="4"/>
  <c r="DB29" i="4"/>
  <c r="DR29" i="4"/>
  <c r="BY29" i="4"/>
  <c r="CO29" i="4"/>
  <c r="DE29" i="4"/>
  <c r="DU29" i="4"/>
  <c r="CG29" i="4"/>
  <c r="CQ29" i="4"/>
  <c r="CW29" i="4"/>
  <c r="DG29" i="4"/>
  <c r="DM29" i="4"/>
  <c r="CA29" i="4"/>
  <c r="BU29" i="4"/>
  <c r="BX30" i="4"/>
  <c r="CF30" i="4"/>
  <c r="CN30" i="4"/>
  <c r="CV30" i="4"/>
  <c r="DD30" i="4"/>
  <c r="DL30" i="4"/>
  <c r="DT30" i="4"/>
  <c r="CA30" i="4"/>
  <c r="CI30" i="4"/>
  <c r="CB30" i="4"/>
  <c r="CJ30" i="4"/>
  <c r="CR30" i="4"/>
  <c r="BV30" i="4"/>
  <c r="CD30" i="4"/>
  <c r="CL30" i="4"/>
  <c r="CT30" i="4"/>
  <c r="BY30" i="4"/>
  <c r="CO30" i="4"/>
  <c r="CZ30" i="4"/>
  <c r="DI30" i="4"/>
  <c r="DR30" i="4"/>
  <c r="BZ30" i="4"/>
  <c r="CP30" i="4"/>
  <c r="CE30" i="4"/>
  <c r="CS30" i="4"/>
  <c r="DC30" i="4"/>
  <c r="DM30" i="4"/>
  <c r="CG30" i="4"/>
  <c r="CU30" i="4"/>
  <c r="DE30" i="4"/>
  <c r="DN30" i="4"/>
  <c r="CH30" i="4"/>
  <c r="CW30" i="4"/>
  <c r="DF30" i="4"/>
  <c r="DO30" i="4"/>
  <c r="CK30" i="4"/>
  <c r="CX30" i="4"/>
  <c r="DG30" i="4"/>
  <c r="DP30" i="4"/>
  <c r="CQ30" i="4"/>
  <c r="DS30" i="4"/>
  <c r="CY30" i="4"/>
  <c r="DU30" i="4"/>
  <c r="DA30" i="4"/>
  <c r="DB30" i="4"/>
  <c r="DH30" i="4"/>
  <c r="BW30" i="4"/>
  <c r="DJ30" i="4"/>
  <c r="CC30" i="4"/>
  <c r="DK30" i="4"/>
  <c r="CM30" i="4"/>
  <c r="DQ30" i="4"/>
  <c r="BU30" i="4"/>
  <c r="CB31" i="4"/>
  <c r="CJ31" i="4"/>
  <c r="CR31" i="4"/>
  <c r="CZ31" i="4"/>
  <c r="DH31" i="4"/>
  <c r="CA31" i="4"/>
  <c r="CK31" i="4"/>
  <c r="CT31" i="4"/>
  <c r="DC31" i="4"/>
  <c r="DL31" i="4"/>
  <c r="DT31" i="4"/>
  <c r="BV31" i="4"/>
  <c r="CE31" i="4"/>
  <c r="CN31" i="4"/>
  <c r="CW31" i="4"/>
  <c r="DF31" i="4"/>
  <c r="DO31" i="4"/>
  <c r="BW31" i="4"/>
  <c r="CF31" i="4"/>
  <c r="CO31" i="4"/>
  <c r="CX31" i="4"/>
  <c r="DG31" i="4"/>
  <c r="DP31" i="4"/>
  <c r="BX31" i="4"/>
  <c r="CG31" i="4"/>
  <c r="CP31" i="4"/>
  <c r="CY31" i="4"/>
  <c r="DI31" i="4"/>
  <c r="DQ31" i="4"/>
  <c r="BY31" i="4"/>
  <c r="CH31" i="4"/>
  <c r="CQ31" i="4"/>
  <c r="DA31" i="4"/>
  <c r="DJ31" i="4"/>
  <c r="DR31" i="4"/>
  <c r="CS31" i="4"/>
  <c r="DN31" i="4"/>
  <c r="CU31" i="4"/>
  <c r="DS31" i="4"/>
  <c r="BZ31" i="4"/>
  <c r="CV31" i="4"/>
  <c r="DU31" i="4"/>
  <c r="CC31" i="4"/>
  <c r="DB31" i="4"/>
  <c r="CD31" i="4"/>
  <c r="DD31" i="4"/>
  <c r="CI31" i="4"/>
  <c r="DE31" i="4"/>
  <c r="CL31" i="4"/>
  <c r="DK31" i="4"/>
  <c r="CM31" i="4"/>
  <c r="DM31" i="4"/>
  <c r="BU31" i="4"/>
  <c r="CB32" i="4"/>
  <c r="CJ32" i="4"/>
  <c r="CR32" i="4"/>
  <c r="CZ32" i="4"/>
  <c r="DH32" i="4"/>
  <c r="DP32" i="4"/>
  <c r="BW32" i="4"/>
  <c r="CE32" i="4"/>
  <c r="CM32" i="4"/>
  <c r="CU32" i="4"/>
  <c r="DC32" i="4"/>
  <c r="DK32" i="4"/>
  <c r="DS32" i="4"/>
  <c r="BX32" i="4"/>
  <c r="CF32" i="4"/>
  <c r="CN32" i="4"/>
  <c r="CV32" i="4"/>
  <c r="DD32" i="4"/>
  <c r="DL32" i="4"/>
  <c r="DT32" i="4"/>
  <c r="BY32" i="4"/>
  <c r="CG32" i="4"/>
  <c r="CO32" i="4"/>
  <c r="CW32" i="4"/>
  <c r="DE32" i="4"/>
  <c r="DM32" i="4"/>
  <c r="DU32" i="4"/>
  <c r="BZ32" i="4"/>
  <c r="CH32" i="4"/>
  <c r="CP32" i="4"/>
  <c r="CX32" i="4"/>
  <c r="DF32" i="4"/>
  <c r="DN32" i="4"/>
  <c r="CK32" i="4"/>
  <c r="DG32" i="4"/>
  <c r="CL32" i="4"/>
  <c r="DI32" i="4"/>
  <c r="CQ32" i="4"/>
  <c r="DJ32" i="4"/>
  <c r="BV32" i="4"/>
  <c r="CS32" i="4"/>
  <c r="DO32" i="4"/>
  <c r="CA32" i="4"/>
  <c r="CT32" i="4"/>
  <c r="DQ32" i="4"/>
  <c r="CC32" i="4"/>
  <c r="CY32" i="4"/>
  <c r="DR32" i="4"/>
  <c r="CD32" i="4"/>
  <c r="DA32" i="4"/>
  <c r="DB32" i="4"/>
  <c r="CI32" i="4"/>
  <c r="BU32" i="4"/>
  <c r="BX33" i="4"/>
  <c r="CF33" i="4"/>
  <c r="CN33" i="4"/>
  <c r="CV33" i="4"/>
  <c r="DD33" i="4"/>
  <c r="DL33" i="4"/>
  <c r="DT33" i="4"/>
  <c r="CA33" i="4"/>
  <c r="CI33" i="4"/>
  <c r="CQ33" i="4"/>
  <c r="CY33" i="4"/>
  <c r="DG33" i="4"/>
  <c r="DO33" i="4"/>
  <c r="CB33" i="4"/>
  <c r="CJ33" i="4"/>
  <c r="CR33" i="4"/>
  <c r="CZ33" i="4"/>
  <c r="DH33" i="4"/>
  <c r="DP33" i="4"/>
  <c r="CC33" i="4"/>
  <c r="CK33" i="4"/>
  <c r="CS33" i="4"/>
  <c r="DA33" i="4"/>
  <c r="DI33" i="4"/>
  <c r="DQ33" i="4"/>
  <c r="BV33" i="4"/>
  <c r="CD33" i="4"/>
  <c r="CL33" i="4"/>
  <c r="CT33" i="4"/>
  <c r="DB33" i="4"/>
  <c r="DJ33" i="4"/>
  <c r="DR33" i="4"/>
  <c r="BZ33" i="4"/>
  <c r="CW33" i="4"/>
  <c r="DS33" i="4"/>
  <c r="CE33" i="4"/>
  <c r="CX33" i="4"/>
  <c r="DU33" i="4"/>
  <c r="CG33" i="4"/>
  <c r="DC33" i="4"/>
  <c r="CH33" i="4"/>
  <c r="DE33" i="4"/>
  <c r="CM33" i="4"/>
  <c r="DF33" i="4"/>
  <c r="CO33" i="4"/>
  <c r="DK33" i="4"/>
  <c r="BW33" i="4"/>
  <c r="CP33" i="4"/>
  <c r="DM33" i="4"/>
  <c r="BY33" i="4"/>
  <c r="CU33" i="4"/>
  <c r="DN33" i="4"/>
  <c r="BU33" i="4"/>
  <c r="CB34" i="4"/>
  <c r="CJ34" i="4"/>
  <c r="CR34" i="4"/>
  <c r="CZ34" i="4"/>
  <c r="DH34" i="4"/>
  <c r="DP34" i="4"/>
  <c r="BW34" i="4"/>
  <c r="CE34" i="4"/>
  <c r="CM34" i="4"/>
  <c r="CU34" i="4"/>
  <c r="DC34" i="4"/>
  <c r="DK34" i="4"/>
  <c r="DS34" i="4"/>
  <c r="BX34" i="4"/>
  <c r="CF34" i="4"/>
  <c r="CN34" i="4"/>
  <c r="CV34" i="4"/>
  <c r="DD34" i="4"/>
  <c r="DL34" i="4"/>
  <c r="DT34" i="4"/>
  <c r="BY34" i="4"/>
  <c r="CG34" i="4"/>
  <c r="CO34" i="4"/>
  <c r="CW34" i="4"/>
  <c r="DE34" i="4"/>
  <c r="DM34" i="4"/>
  <c r="DU34" i="4"/>
  <c r="BZ34" i="4"/>
  <c r="CH34" i="4"/>
  <c r="CP34" i="4"/>
  <c r="CX34" i="4"/>
  <c r="DF34" i="4"/>
  <c r="DN34" i="4"/>
  <c r="CL34" i="4"/>
  <c r="DI34" i="4"/>
  <c r="CQ34" i="4"/>
  <c r="DJ34" i="4"/>
  <c r="BV34" i="4"/>
  <c r="CS34" i="4"/>
  <c r="DO34" i="4"/>
  <c r="CA34" i="4"/>
  <c r="CT34" i="4"/>
  <c r="DQ34" i="4"/>
  <c r="CC34" i="4"/>
  <c r="CY34" i="4"/>
  <c r="DR34" i="4"/>
  <c r="CD34" i="4"/>
  <c r="DA34" i="4"/>
  <c r="CI34" i="4"/>
  <c r="DB34" i="4"/>
  <c r="CK34" i="4"/>
  <c r="DG34" i="4"/>
  <c r="BU34" i="4"/>
  <c r="BX35" i="4"/>
  <c r="CF35" i="4"/>
  <c r="CN35" i="4"/>
  <c r="CA35" i="4"/>
  <c r="CI35" i="4"/>
  <c r="CQ35" i="4"/>
  <c r="CY35" i="4"/>
  <c r="DG35" i="4"/>
  <c r="DO35" i="4"/>
  <c r="CB35" i="4"/>
  <c r="CJ35" i="4"/>
  <c r="CR35" i="4"/>
  <c r="CC35" i="4"/>
  <c r="CK35" i="4"/>
  <c r="CS35" i="4"/>
  <c r="DA35" i="4"/>
  <c r="DI35" i="4"/>
  <c r="DQ35" i="4"/>
  <c r="BV35" i="4"/>
  <c r="CD35" i="4"/>
  <c r="CL35" i="4"/>
  <c r="CT35" i="4"/>
  <c r="DB35" i="4"/>
  <c r="DJ35" i="4"/>
  <c r="DR35" i="4"/>
  <c r="CE35" i="4"/>
  <c r="CW35" i="4"/>
  <c r="DK35" i="4"/>
  <c r="CG35" i="4"/>
  <c r="CX35" i="4"/>
  <c r="DL35" i="4"/>
  <c r="CH35" i="4"/>
  <c r="CZ35" i="4"/>
  <c r="DM35" i="4"/>
  <c r="CM35" i="4"/>
  <c r="DC35" i="4"/>
  <c r="DN35" i="4"/>
  <c r="CO35" i="4"/>
  <c r="DD35" i="4"/>
  <c r="DP35" i="4"/>
  <c r="BW35" i="4"/>
  <c r="CP35" i="4"/>
  <c r="DE35" i="4"/>
  <c r="DS35" i="4"/>
  <c r="BY35" i="4"/>
  <c r="CU35" i="4"/>
  <c r="DF35" i="4"/>
  <c r="DT35" i="4"/>
  <c r="DH35" i="4"/>
  <c r="DU35" i="4"/>
  <c r="BZ35" i="4"/>
  <c r="CV35" i="4"/>
  <c r="BU35" i="4"/>
  <c r="BW36" i="4"/>
  <c r="CE36" i="4"/>
  <c r="CM36" i="4"/>
  <c r="CU36" i="4"/>
  <c r="DC36" i="4"/>
  <c r="DK36" i="4"/>
  <c r="DS36" i="4"/>
  <c r="BY36" i="4"/>
  <c r="CG36" i="4"/>
  <c r="CO36" i="4"/>
  <c r="CW36" i="4"/>
  <c r="DE36" i="4"/>
  <c r="DM36" i="4"/>
  <c r="DU36" i="4"/>
  <c r="BZ36" i="4"/>
  <c r="CH36" i="4"/>
  <c r="CP36" i="4"/>
  <c r="CX36" i="4"/>
  <c r="DF36" i="4"/>
  <c r="DN36" i="4"/>
  <c r="BV36" i="4"/>
  <c r="CJ36" i="4"/>
  <c r="CV36" i="4"/>
  <c r="DI36" i="4"/>
  <c r="BX36" i="4"/>
  <c r="CK36" i="4"/>
  <c r="CY36" i="4"/>
  <c r="DJ36" i="4"/>
  <c r="CA36" i="4"/>
  <c r="CL36" i="4"/>
  <c r="CZ36" i="4"/>
  <c r="DL36" i="4"/>
  <c r="CB36" i="4"/>
  <c r="CN36" i="4"/>
  <c r="DA36" i="4"/>
  <c r="DO36" i="4"/>
  <c r="CC36" i="4"/>
  <c r="CQ36" i="4"/>
  <c r="DB36" i="4"/>
  <c r="DP36" i="4"/>
  <c r="CD36" i="4"/>
  <c r="CR36" i="4"/>
  <c r="DD36" i="4"/>
  <c r="DQ36" i="4"/>
  <c r="CF36" i="4"/>
  <c r="CS36" i="4"/>
  <c r="DG36" i="4"/>
  <c r="DR36" i="4"/>
  <c r="CI36" i="4"/>
  <c r="CT36" i="4"/>
  <c r="DH36" i="4"/>
  <c r="DT36" i="4"/>
  <c r="BU36" i="4"/>
  <c r="CA37" i="4"/>
  <c r="CI37" i="4"/>
  <c r="CQ37" i="4"/>
  <c r="CY37" i="4"/>
  <c r="DG37" i="4"/>
  <c r="DO37" i="4"/>
  <c r="CC37" i="4"/>
  <c r="CK37" i="4"/>
  <c r="CS37" i="4"/>
  <c r="DA37" i="4"/>
  <c r="DI37" i="4"/>
  <c r="DQ37" i="4"/>
  <c r="BV37" i="4"/>
  <c r="CD37" i="4"/>
  <c r="CL37" i="4"/>
  <c r="CT37" i="4"/>
  <c r="DB37" i="4"/>
  <c r="DJ37" i="4"/>
  <c r="DR37" i="4"/>
  <c r="BW37" i="4"/>
  <c r="CH37" i="4"/>
  <c r="CV37" i="4"/>
  <c r="DH37" i="4"/>
  <c r="DU37" i="4"/>
  <c r="BX37" i="4"/>
  <c r="CJ37" i="4"/>
  <c r="CW37" i="4"/>
  <c r="DK37" i="4"/>
  <c r="BY37" i="4"/>
  <c r="CM37" i="4"/>
  <c r="CX37" i="4"/>
  <c r="DL37" i="4"/>
  <c r="BZ37" i="4"/>
  <c r="CN37" i="4"/>
  <c r="CZ37" i="4"/>
  <c r="DM37" i="4"/>
  <c r="CB37" i="4"/>
  <c r="CO37" i="4"/>
  <c r="DC37" i="4"/>
  <c r="DN37" i="4"/>
  <c r="CE37" i="4"/>
  <c r="CP37" i="4"/>
  <c r="DD37" i="4"/>
  <c r="DP37" i="4"/>
  <c r="CF37" i="4"/>
  <c r="CR37" i="4"/>
  <c r="DE37" i="4"/>
  <c r="DS37" i="4"/>
  <c r="DF37" i="4"/>
  <c r="DT37" i="4"/>
  <c r="CG37" i="4"/>
  <c r="BU37" i="4"/>
  <c r="CU37" i="4"/>
  <c r="BW38" i="4"/>
  <c r="CE38" i="4"/>
  <c r="CM38" i="4"/>
  <c r="CU38" i="4"/>
  <c r="DC38" i="4"/>
  <c r="DK38" i="4"/>
  <c r="DS38" i="4"/>
  <c r="BY38" i="4"/>
  <c r="CG38" i="4"/>
  <c r="CO38" i="4"/>
  <c r="CW38" i="4"/>
  <c r="DE38" i="4"/>
  <c r="DM38" i="4"/>
  <c r="DU38" i="4"/>
  <c r="BZ38" i="4"/>
  <c r="CH38" i="4"/>
  <c r="CP38" i="4"/>
  <c r="CX38" i="4"/>
  <c r="DF38" i="4"/>
  <c r="DN38" i="4"/>
  <c r="CI38" i="4"/>
  <c r="CT38" i="4"/>
  <c r="DH38" i="4"/>
  <c r="DT38" i="4"/>
  <c r="BV38" i="4"/>
  <c r="CJ38" i="4"/>
  <c r="CV38" i="4"/>
  <c r="DI38" i="4"/>
  <c r="BX38" i="4"/>
  <c r="CK38" i="4"/>
  <c r="CY38" i="4"/>
  <c r="DJ38" i="4"/>
  <c r="CA38" i="4"/>
  <c r="CL38" i="4"/>
  <c r="CZ38" i="4"/>
  <c r="DL38" i="4"/>
  <c r="CB38" i="4"/>
  <c r="CN38" i="4"/>
  <c r="DA38" i="4"/>
  <c r="DO38" i="4"/>
  <c r="CC38" i="4"/>
  <c r="CQ38" i="4"/>
  <c r="DB38" i="4"/>
  <c r="DP38" i="4"/>
  <c r="CD38" i="4"/>
  <c r="CR38" i="4"/>
  <c r="DD38" i="4"/>
  <c r="DQ38" i="4"/>
  <c r="CF38" i="4"/>
  <c r="CS38" i="4"/>
  <c r="DG38" i="4"/>
  <c r="DR38" i="4"/>
  <c r="BU38" i="4"/>
  <c r="CA39" i="4"/>
  <c r="CI39" i="4"/>
  <c r="CQ39" i="4"/>
  <c r="CY39" i="4"/>
  <c r="DG39" i="4"/>
  <c r="DO39" i="4"/>
  <c r="CC39" i="4"/>
  <c r="CK39" i="4"/>
  <c r="CS39" i="4"/>
  <c r="DA39" i="4"/>
  <c r="DI39" i="4"/>
  <c r="DQ39" i="4"/>
  <c r="BV39" i="4"/>
  <c r="CD39" i="4"/>
  <c r="CL39" i="4"/>
  <c r="CT39" i="4"/>
  <c r="DB39" i="4"/>
  <c r="DJ39" i="4"/>
  <c r="DR39" i="4"/>
  <c r="CG39" i="4"/>
  <c r="CU39" i="4"/>
  <c r="DF39" i="4"/>
  <c r="DT39" i="4"/>
  <c r="BW39" i="4"/>
  <c r="CH39" i="4"/>
  <c r="CV39" i="4"/>
  <c r="DH39" i="4"/>
  <c r="DU39" i="4"/>
  <c r="BX39" i="4"/>
  <c r="CJ39" i="4"/>
  <c r="CW39" i="4"/>
  <c r="DK39" i="4"/>
  <c r="BY39" i="4"/>
  <c r="CM39" i="4"/>
  <c r="CX39" i="4"/>
  <c r="DL39" i="4"/>
  <c r="BZ39" i="4"/>
  <c r="CN39" i="4"/>
  <c r="CZ39" i="4"/>
  <c r="DM39" i="4"/>
  <c r="CB39" i="4"/>
  <c r="CO39" i="4"/>
  <c r="DC39" i="4"/>
  <c r="DN39" i="4"/>
  <c r="CE39" i="4"/>
  <c r="CP39" i="4"/>
  <c r="DD39" i="4"/>
  <c r="DP39" i="4"/>
  <c r="DE39" i="4"/>
  <c r="DS39" i="4"/>
  <c r="CF39" i="4"/>
  <c r="BU39" i="4"/>
  <c r="CR39" i="4"/>
  <c r="BW40" i="4"/>
  <c r="CE40" i="4"/>
  <c r="CM40" i="4"/>
  <c r="CU40" i="4"/>
  <c r="DC40" i="4"/>
  <c r="CC40" i="4"/>
  <c r="CL40" i="4"/>
  <c r="CV40" i="4"/>
  <c r="DE40" i="4"/>
  <c r="CD40" i="4"/>
  <c r="CN40" i="4"/>
  <c r="CW40" i="4"/>
  <c r="DF40" i="4"/>
  <c r="DN40" i="4"/>
  <c r="BV40" i="4"/>
  <c r="CF40" i="4"/>
  <c r="CO40" i="4"/>
  <c r="CX40" i="4"/>
  <c r="DG40" i="4"/>
  <c r="DO40" i="4"/>
  <c r="BX40" i="4"/>
  <c r="CG40" i="4"/>
  <c r="CP40" i="4"/>
  <c r="CY40" i="4"/>
  <c r="DH40" i="4"/>
  <c r="DP40" i="4"/>
  <c r="BY40" i="4"/>
  <c r="CH40" i="4"/>
  <c r="CQ40" i="4"/>
  <c r="CZ40" i="4"/>
  <c r="BZ40" i="4"/>
  <c r="CI40" i="4"/>
  <c r="CR40" i="4"/>
  <c r="DA40" i="4"/>
  <c r="DJ40" i="4"/>
  <c r="DR40" i="4"/>
  <c r="CA40" i="4"/>
  <c r="CJ40" i="4"/>
  <c r="CS40" i="4"/>
  <c r="DB40" i="4"/>
  <c r="DK40" i="4"/>
  <c r="DS40" i="4"/>
  <c r="DM40" i="4"/>
  <c r="DQ40" i="4"/>
  <c r="CB40" i="4"/>
  <c r="DT40" i="4"/>
  <c r="CK40" i="4"/>
  <c r="DU40" i="4"/>
  <c r="CT40" i="4"/>
  <c r="DD40" i="4"/>
  <c r="DI40" i="4"/>
  <c r="BU40" i="4"/>
  <c r="DL40" i="4"/>
  <c r="BV41" i="4"/>
  <c r="CD41" i="4"/>
  <c r="CL41" i="4"/>
  <c r="CT41" i="4"/>
  <c r="DB41" i="4"/>
  <c r="DJ41" i="4"/>
  <c r="DR41" i="4"/>
  <c r="BW41" i="4"/>
  <c r="CE41" i="4"/>
  <c r="CM41" i="4"/>
  <c r="CU41" i="4"/>
  <c r="DC41" i="4"/>
  <c r="DK41" i="4"/>
  <c r="DS41" i="4"/>
  <c r="BX41" i="4"/>
  <c r="CF41" i="4"/>
  <c r="CN41" i="4"/>
  <c r="CV41" i="4"/>
  <c r="DD41" i="4"/>
  <c r="DL41" i="4"/>
  <c r="DT41" i="4"/>
  <c r="BZ41" i="4"/>
  <c r="CH41" i="4"/>
  <c r="CP41" i="4"/>
  <c r="CX41" i="4"/>
  <c r="DF41" i="4"/>
  <c r="DN41" i="4"/>
  <c r="CA41" i="4"/>
  <c r="CI41" i="4"/>
  <c r="CQ41" i="4"/>
  <c r="CY41" i="4"/>
  <c r="DG41" i="4"/>
  <c r="DO41" i="4"/>
  <c r="CJ41" i="4"/>
  <c r="DE41" i="4"/>
  <c r="CK41" i="4"/>
  <c r="DH41" i="4"/>
  <c r="CO41" i="4"/>
  <c r="DI41" i="4"/>
  <c r="CR41" i="4"/>
  <c r="DM41" i="4"/>
  <c r="BY41" i="4"/>
  <c r="CS41" i="4"/>
  <c r="DP41" i="4"/>
  <c r="CB41" i="4"/>
  <c r="CW41" i="4"/>
  <c r="DQ41" i="4"/>
  <c r="CC41" i="4"/>
  <c r="CZ41" i="4"/>
  <c r="DU41" i="4"/>
  <c r="BU41" i="4"/>
  <c r="CG41" i="4"/>
  <c r="DA41" i="4"/>
  <c r="BZ42" i="4"/>
  <c r="CH42" i="4"/>
  <c r="CP42" i="4"/>
  <c r="CX42" i="4"/>
  <c r="DF42" i="4"/>
  <c r="DN42" i="4"/>
  <c r="CA42" i="4"/>
  <c r="CI42" i="4"/>
  <c r="CQ42" i="4"/>
  <c r="CY42" i="4"/>
  <c r="DG42" i="4"/>
  <c r="DO42" i="4"/>
  <c r="CB42" i="4"/>
  <c r="CJ42" i="4"/>
  <c r="CR42" i="4"/>
  <c r="CZ42" i="4"/>
  <c r="DH42" i="4"/>
  <c r="DP42" i="4"/>
  <c r="BV42" i="4"/>
  <c r="CD42" i="4"/>
  <c r="CL42" i="4"/>
  <c r="CT42" i="4"/>
  <c r="DB42" i="4"/>
  <c r="DJ42" i="4"/>
  <c r="DR42" i="4"/>
  <c r="BW42" i="4"/>
  <c r="CE42" i="4"/>
  <c r="CM42" i="4"/>
  <c r="CU42" i="4"/>
  <c r="DC42" i="4"/>
  <c r="DK42" i="4"/>
  <c r="DS42" i="4"/>
  <c r="BY42" i="4"/>
  <c r="CV42" i="4"/>
  <c r="DQ42" i="4"/>
  <c r="CC42" i="4"/>
  <c r="CW42" i="4"/>
  <c r="DT42" i="4"/>
  <c r="CF42" i="4"/>
  <c r="DA42" i="4"/>
  <c r="DU42" i="4"/>
  <c r="CG42" i="4"/>
  <c r="DD42" i="4"/>
  <c r="CK42" i="4"/>
  <c r="DE42" i="4"/>
  <c r="CN42" i="4"/>
  <c r="DI42" i="4"/>
  <c r="CO42" i="4"/>
  <c r="DL42" i="4"/>
  <c r="BX42" i="4"/>
  <c r="CS42" i="4"/>
  <c r="DM42" i="4"/>
  <c r="BU42" i="4"/>
  <c r="BV43" i="4"/>
  <c r="CD43" i="4"/>
  <c r="CL43" i="4"/>
  <c r="CT43" i="4"/>
  <c r="DB43" i="4"/>
  <c r="DJ43" i="4"/>
  <c r="DR43" i="4"/>
  <c r="BW43" i="4"/>
  <c r="CE43" i="4"/>
  <c r="CM43" i="4"/>
  <c r="CU43" i="4"/>
  <c r="DC43" i="4"/>
  <c r="DK43" i="4"/>
  <c r="DS43" i="4"/>
  <c r="BX43" i="4"/>
  <c r="CF43" i="4"/>
  <c r="CN43" i="4"/>
  <c r="CV43" i="4"/>
  <c r="DD43" i="4"/>
  <c r="DL43" i="4"/>
  <c r="DT43" i="4"/>
  <c r="BZ43" i="4"/>
  <c r="CH43" i="4"/>
  <c r="CP43" i="4"/>
  <c r="CX43" i="4"/>
  <c r="DF43" i="4"/>
  <c r="DN43" i="4"/>
  <c r="CA43" i="4"/>
  <c r="CI43" i="4"/>
  <c r="CQ43" i="4"/>
  <c r="CY43" i="4"/>
  <c r="DG43" i="4"/>
  <c r="DO43" i="4"/>
  <c r="CK43" i="4"/>
  <c r="DH43" i="4"/>
  <c r="CO43" i="4"/>
  <c r="DI43" i="4"/>
  <c r="CR43" i="4"/>
  <c r="DM43" i="4"/>
  <c r="BY43" i="4"/>
  <c r="CS43" i="4"/>
  <c r="DP43" i="4"/>
  <c r="CB43" i="4"/>
  <c r="CW43" i="4"/>
  <c r="DQ43" i="4"/>
  <c r="CC43" i="4"/>
  <c r="CZ43" i="4"/>
  <c r="DU43" i="4"/>
  <c r="CG43" i="4"/>
  <c r="DA43" i="4"/>
  <c r="CJ43" i="4"/>
  <c r="DE43" i="4"/>
  <c r="BU43" i="4"/>
  <c r="BZ44" i="4"/>
  <c r="CH44" i="4"/>
  <c r="CP44" i="4"/>
  <c r="CX44" i="4"/>
  <c r="DF44" i="4"/>
  <c r="DN44" i="4"/>
  <c r="CA44" i="4"/>
  <c r="CI44" i="4"/>
  <c r="CQ44" i="4"/>
  <c r="CY44" i="4"/>
  <c r="DG44" i="4"/>
  <c r="DO44" i="4"/>
  <c r="CB44" i="4"/>
  <c r="CJ44" i="4"/>
  <c r="CR44" i="4"/>
  <c r="CZ44" i="4"/>
  <c r="DH44" i="4"/>
  <c r="DP44" i="4"/>
  <c r="BV44" i="4"/>
  <c r="CD44" i="4"/>
  <c r="CL44" i="4"/>
  <c r="CT44" i="4"/>
  <c r="DB44" i="4"/>
  <c r="DJ44" i="4"/>
  <c r="DR44" i="4"/>
  <c r="BW44" i="4"/>
  <c r="CE44" i="4"/>
  <c r="CM44" i="4"/>
  <c r="CU44" i="4"/>
  <c r="DC44" i="4"/>
  <c r="DK44" i="4"/>
  <c r="CC44" i="4"/>
  <c r="CW44" i="4"/>
  <c r="DS44" i="4"/>
  <c r="CF44" i="4"/>
  <c r="DA44" i="4"/>
  <c r="DT44" i="4"/>
  <c r="CG44" i="4"/>
  <c r="DD44" i="4"/>
  <c r="DU44" i="4"/>
  <c r="CK44" i="4"/>
  <c r="DE44" i="4"/>
  <c r="CN44" i="4"/>
  <c r="DI44" i="4"/>
  <c r="CO44" i="4"/>
  <c r="DL44" i="4"/>
  <c r="BX44" i="4"/>
  <c r="CS44" i="4"/>
  <c r="DM44" i="4"/>
  <c r="BU44" i="4"/>
  <c r="BY44" i="4"/>
  <c r="DQ44" i="4"/>
  <c r="CV44" i="4"/>
  <c r="BV45" i="4"/>
  <c r="CD45" i="4"/>
  <c r="CL45" i="4"/>
  <c r="CT45" i="4"/>
  <c r="DB45" i="4"/>
  <c r="DJ45" i="4"/>
  <c r="DR45" i="4"/>
  <c r="BW45" i="4"/>
  <c r="CE45" i="4"/>
  <c r="CM45" i="4"/>
  <c r="CU45" i="4"/>
  <c r="DC45" i="4"/>
  <c r="DK45" i="4"/>
  <c r="BX45" i="4"/>
  <c r="CF45" i="4"/>
  <c r="CN45" i="4"/>
  <c r="CV45" i="4"/>
  <c r="DD45" i="4"/>
  <c r="DL45" i="4"/>
  <c r="BZ45" i="4"/>
  <c r="CH45" i="4"/>
  <c r="CP45" i="4"/>
  <c r="CI45" i="4"/>
  <c r="CX45" i="4"/>
  <c r="DI45" i="4"/>
  <c r="DU45" i="4"/>
  <c r="CJ45" i="4"/>
  <c r="CY45" i="4"/>
  <c r="DM45" i="4"/>
  <c r="CK45" i="4"/>
  <c r="CZ45" i="4"/>
  <c r="DN45" i="4"/>
  <c r="BY45" i="4"/>
  <c r="CO45" i="4"/>
  <c r="DA45" i="4"/>
  <c r="DO45" i="4"/>
  <c r="CA45" i="4"/>
  <c r="CQ45" i="4"/>
  <c r="DE45" i="4"/>
  <c r="DP45" i="4"/>
  <c r="CB45" i="4"/>
  <c r="CR45" i="4"/>
  <c r="DF45" i="4"/>
  <c r="DQ45" i="4"/>
  <c r="CC45" i="4"/>
  <c r="CS45" i="4"/>
  <c r="DG45" i="4"/>
  <c r="DS45" i="4"/>
  <c r="CG45" i="4"/>
  <c r="BU45" i="4"/>
  <c r="CW45" i="4"/>
  <c r="DH45" i="4"/>
  <c r="DT45" i="4"/>
  <c r="BZ46" i="4"/>
  <c r="CH46" i="4"/>
  <c r="CP46" i="4"/>
  <c r="CX46" i="4"/>
  <c r="DF46" i="4"/>
  <c r="DN46" i="4"/>
  <c r="CD46" i="4"/>
  <c r="CM46" i="4"/>
  <c r="CV46" i="4"/>
  <c r="DE46" i="4"/>
  <c r="DO46" i="4"/>
  <c r="BV46" i="4"/>
  <c r="CE46" i="4"/>
  <c r="CN46" i="4"/>
  <c r="CW46" i="4"/>
  <c r="DG46" i="4"/>
  <c r="DP46" i="4"/>
  <c r="BW46" i="4"/>
  <c r="CF46" i="4"/>
  <c r="CO46" i="4"/>
  <c r="CY46" i="4"/>
  <c r="DH46" i="4"/>
  <c r="DQ46" i="4"/>
  <c r="BX46" i="4"/>
  <c r="CG46" i="4"/>
  <c r="CQ46" i="4"/>
  <c r="CZ46" i="4"/>
  <c r="DI46" i="4"/>
  <c r="DR46" i="4"/>
  <c r="BY46" i="4"/>
  <c r="CI46" i="4"/>
  <c r="CR46" i="4"/>
  <c r="DA46" i="4"/>
  <c r="DJ46" i="4"/>
  <c r="DS46" i="4"/>
  <c r="CA46" i="4"/>
  <c r="CJ46" i="4"/>
  <c r="CS46" i="4"/>
  <c r="DB46" i="4"/>
  <c r="DK46" i="4"/>
  <c r="DT46" i="4"/>
  <c r="CB46" i="4"/>
  <c r="CK46" i="4"/>
  <c r="CT46" i="4"/>
  <c r="DC46" i="4"/>
  <c r="DL46" i="4"/>
  <c r="DU46" i="4"/>
  <c r="DM46" i="4"/>
  <c r="BU46" i="4"/>
  <c r="CC46" i="4"/>
  <c r="CL46" i="4"/>
  <c r="DD46" i="4"/>
  <c r="CU46" i="4"/>
  <c r="BV47" i="4"/>
  <c r="CD47" i="4"/>
  <c r="CL47" i="4"/>
  <c r="CT47" i="4"/>
  <c r="DB47" i="4"/>
  <c r="DJ47" i="4"/>
  <c r="DR47" i="4"/>
  <c r="BX47" i="4"/>
  <c r="CG47" i="4"/>
  <c r="CP47" i="4"/>
  <c r="CY47" i="4"/>
  <c r="DH47" i="4"/>
  <c r="DQ47" i="4"/>
  <c r="BY47" i="4"/>
  <c r="CH47" i="4"/>
  <c r="CQ47" i="4"/>
  <c r="CZ47" i="4"/>
  <c r="DI47" i="4"/>
  <c r="DS47" i="4"/>
  <c r="BZ47" i="4"/>
  <c r="CI47" i="4"/>
  <c r="CR47" i="4"/>
  <c r="DA47" i="4"/>
  <c r="DK47" i="4"/>
  <c r="DT47" i="4"/>
  <c r="CA47" i="4"/>
  <c r="CJ47" i="4"/>
  <c r="CS47" i="4"/>
  <c r="DC47" i="4"/>
  <c r="DL47" i="4"/>
  <c r="DU47" i="4"/>
  <c r="CB47" i="4"/>
  <c r="CK47" i="4"/>
  <c r="CU47" i="4"/>
  <c r="DD47" i="4"/>
  <c r="DM47" i="4"/>
  <c r="CC47" i="4"/>
  <c r="CM47" i="4"/>
  <c r="CV47" i="4"/>
  <c r="DE47" i="4"/>
  <c r="DN47" i="4"/>
  <c r="CE47" i="4"/>
  <c r="CN47" i="4"/>
  <c r="CW47" i="4"/>
  <c r="DF47" i="4"/>
  <c r="DO47" i="4"/>
  <c r="BW47" i="4"/>
  <c r="CF47" i="4"/>
  <c r="BU47" i="4"/>
  <c r="CO47" i="4"/>
  <c r="CX47" i="4"/>
  <c r="DG47" i="4"/>
  <c r="DP47" i="4"/>
  <c r="BZ48" i="4"/>
  <c r="CH48" i="4"/>
  <c r="CP48" i="4"/>
  <c r="CX48" i="4"/>
  <c r="DF48" i="4"/>
  <c r="DN48" i="4"/>
  <c r="CA48" i="4"/>
  <c r="CI48" i="4"/>
  <c r="CQ48" i="4"/>
  <c r="CB48" i="4"/>
  <c r="CJ48" i="4"/>
  <c r="CR48" i="4"/>
  <c r="CC48" i="4"/>
  <c r="CK48" i="4"/>
  <c r="CS48" i="4"/>
  <c r="DA48" i="4"/>
  <c r="DI48" i="4"/>
  <c r="DQ48" i="4"/>
  <c r="BV48" i="4"/>
  <c r="CD48" i="4"/>
  <c r="CL48" i="4"/>
  <c r="CT48" i="4"/>
  <c r="DB48" i="4"/>
  <c r="DJ48" i="4"/>
  <c r="DR48" i="4"/>
  <c r="BW48" i="4"/>
  <c r="CE48" i="4"/>
  <c r="CM48" i="4"/>
  <c r="CU48" i="4"/>
  <c r="DC48" i="4"/>
  <c r="DK48" i="4"/>
  <c r="DS48" i="4"/>
  <c r="BX48" i="4"/>
  <c r="CF48" i="4"/>
  <c r="CN48" i="4"/>
  <c r="CV48" i="4"/>
  <c r="DD48" i="4"/>
  <c r="DL48" i="4"/>
  <c r="DT48" i="4"/>
  <c r="CG48" i="4"/>
  <c r="DM48" i="4"/>
  <c r="CO48" i="4"/>
  <c r="DO48" i="4"/>
  <c r="CW48" i="4"/>
  <c r="DP48" i="4"/>
  <c r="BU48" i="4"/>
  <c r="CY48" i="4"/>
  <c r="DU48" i="4"/>
  <c r="CZ48" i="4"/>
  <c r="DE48" i="4"/>
  <c r="DH48" i="4"/>
  <c r="DG48" i="4"/>
  <c r="BY48" i="4"/>
  <c r="BV49" i="4"/>
  <c r="CD49" i="4"/>
  <c r="CL49" i="4"/>
  <c r="CT49" i="4"/>
  <c r="DB49" i="4"/>
  <c r="DJ49" i="4"/>
  <c r="DR49" i="4"/>
  <c r="BY49" i="4"/>
  <c r="CG49" i="4"/>
  <c r="CO49" i="4"/>
  <c r="CW49" i="4"/>
  <c r="DE49" i="4"/>
  <c r="DM49" i="4"/>
  <c r="DU49" i="4"/>
  <c r="BZ49" i="4"/>
  <c r="CH49" i="4"/>
  <c r="CP49" i="4"/>
  <c r="CX49" i="4"/>
  <c r="DF49" i="4"/>
  <c r="DN49" i="4"/>
  <c r="CA49" i="4"/>
  <c r="CI49" i="4"/>
  <c r="CQ49" i="4"/>
  <c r="CY49" i="4"/>
  <c r="DG49" i="4"/>
  <c r="DO49" i="4"/>
  <c r="CB49" i="4"/>
  <c r="CJ49" i="4"/>
  <c r="CR49" i="4"/>
  <c r="CZ49" i="4"/>
  <c r="DH49" i="4"/>
  <c r="DP49" i="4"/>
  <c r="CF49" i="4"/>
  <c r="DC49" i="4"/>
  <c r="CK49" i="4"/>
  <c r="DD49" i="4"/>
  <c r="CM49" i="4"/>
  <c r="DI49" i="4"/>
  <c r="BU49" i="4"/>
  <c r="CE49" i="4"/>
  <c r="CN49" i="4"/>
  <c r="DK49" i="4"/>
  <c r="BW49" i="4"/>
  <c r="CS49" i="4"/>
  <c r="DL49" i="4"/>
  <c r="BX49" i="4"/>
  <c r="CU49" i="4"/>
  <c r="DQ49" i="4"/>
  <c r="DT49" i="4"/>
  <c r="CC49" i="4"/>
  <c r="CV49" i="4"/>
  <c r="DS49" i="4"/>
  <c r="DA49" i="4"/>
  <c r="BZ50" i="4"/>
  <c r="CH50" i="4"/>
  <c r="CP50" i="4"/>
  <c r="CX50" i="4"/>
  <c r="DF50" i="4"/>
  <c r="DN50" i="4"/>
  <c r="CC50" i="4"/>
  <c r="CK50" i="4"/>
  <c r="CS50" i="4"/>
  <c r="DA50" i="4"/>
  <c r="DI50" i="4"/>
  <c r="DQ50" i="4"/>
  <c r="BV50" i="4"/>
  <c r="CD50" i="4"/>
  <c r="CL50" i="4"/>
  <c r="CT50" i="4"/>
  <c r="DB50" i="4"/>
  <c r="DJ50" i="4"/>
  <c r="DR50" i="4"/>
  <c r="BW50" i="4"/>
  <c r="CE50" i="4"/>
  <c r="CM50" i="4"/>
  <c r="CU50" i="4"/>
  <c r="DC50" i="4"/>
  <c r="DK50" i="4"/>
  <c r="DS50" i="4"/>
  <c r="BX50" i="4"/>
  <c r="CF50" i="4"/>
  <c r="CN50" i="4"/>
  <c r="CV50" i="4"/>
  <c r="DD50" i="4"/>
  <c r="DL50" i="4"/>
  <c r="DT50" i="4"/>
  <c r="BY50" i="4"/>
  <c r="CR50" i="4"/>
  <c r="DO50" i="4"/>
  <c r="CA50" i="4"/>
  <c r="CW50" i="4"/>
  <c r="DP50" i="4"/>
  <c r="CQ50" i="4"/>
  <c r="CB50" i="4"/>
  <c r="CY50" i="4"/>
  <c r="DU50" i="4"/>
  <c r="CG50" i="4"/>
  <c r="CZ50" i="4"/>
  <c r="DM50" i="4"/>
  <c r="CI50" i="4"/>
  <c r="DE50" i="4"/>
  <c r="CJ50" i="4"/>
  <c r="DG50" i="4"/>
  <c r="BU50" i="4"/>
  <c r="CO50" i="4"/>
  <c r="DH50" i="4"/>
  <c r="BV51" i="4"/>
  <c r="CD51" i="4"/>
  <c r="CL51" i="4"/>
  <c r="CT51" i="4"/>
  <c r="DB51" i="4"/>
  <c r="BY51" i="4"/>
  <c r="CG51" i="4"/>
  <c r="CO51" i="4"/>
  <c r="CW51" i="4"/>
  <c r="DE51" i="4"/>
  <c r="DM51" i="4"/>
  <c r="DU51" i="4"/>
  <c r="BZ51" i="4"/>
  <c r="CH51" i="4"/>
  <c r="CP51" i="4"/>
  <c r="CX51" i="4"/>
  <c r="CA51" i="4"/>
  <c r="CI51" i="4"/>
  <c r="CQ51" i="4"/>
  <c r="CY51" i="4"/>
  <c r="DG51" i="4"/>
  <c r="DO51" i="4"/>
  <c r="CB51" i="4"/>
  <c r="CJ51" i="4"/>
  <c r="CR51" i="4"/>
  <c r="CZ51" i="4"/>
  <c r="DH51" i="4"/>
  <c r="DP51" i="4"/>
  <c r="CK51" i="4"/>
  <c r="DD51" i="4"/>
  <c r="DR51" i="4"/>
  <c r="CM51" i="4"/>
  <c r="DF51" i="4"/>
  <c r="DS51" i="4"/>
  <c r="CN51" i="4"/>
  <c r="DI51" i="4"/>
  <c r="DT51" i="4"/>
  <c r="BW51" i="4"/>
  <c r="CS51" i="4"/>
  <c r="DJ51" i="4"/>
  <c r="BX51" i="4"/>
  <c r="CU51" i="4"/>
  <c r="DK51" i="4"/>
  <c r="DQ51" i="4"/>
  <c r="CC51" i="4"/>
  <c r="CV51" i="4"/>
  <c r="DL51" i="4"/>
  <c r="DC51" i="4"/>
  <c r="CE51" i="4"/>
  <c r="DA51" i="4"/>
  <c r="DN51" i="4"/>
  <c r="BU51" i="4"/>
  <c r="CF51" i="4"/>
  <c r="CC52" i="4"/>
  <c r="CK52" i="4"/>
  <c r="CS52" i="4"/>
  <c r="DA52" i="4"/>
  <c r="DI52" i="4"/>
  <c r="DQ52" i="4"/>
  <c r="BW52" i="4"/>
  <c r="CE52" i="4"/>
  <c r="CM52" i="4"/>
  <c r="CU52" i="4"/>
  <c r="DC52" i="4"/>
  <c r="DK52" i="4"/>
  <c r="DS52" i="4"/>
  <c r="BX52" i="4"/>
  <c r="CF52" i="4"/>
  <c r="CN52" i="4"/>
  <c r="CV52" i="4"/>
  <c r="DD52" i="4"/>
  <c r="DL52" i="4"/>
  <c r="DT52" i="4"/>
  <c r="CD52" i="4"/>
  <c r="CQ52" i="4"/>
  <c r="DE52" i="4"/>
  <c r="DP52" i="4"/>
  <c r="CG52" i="4"/>
  <c r="CR52" i="4"/>
  <c r="DF52" i="4"/>
  <c r="DR52" i="4"/>
  <c r="BU52" i="4"/>
  <c r="CH52" i="4"/>
  <c r="CT52" i="4"/>
  <c r="DG52" i="4"/>
  <c r="DU52" i="4"/>
  <c r="BV52" i="4"/>
  <c r="CI52" i="4"/>
  <c r="CW52" i="4"/>
  <c r="DH52" i="4"/>
  <c r="BY52" i="4"/>
  <c r="CJ52" i="4"/>
  <c r="CX52" i="4"/>
  <c r="DJ52" i="4"/>
  <c r="BZ52" i="4"/>
  <c r="CL52" i="4"/>
  <c r="CY52" i="4"/>
  <c r="DM52" i="4"/>
  <c r="CP52" i="4"/>
  <c r="DO52" i="4"/>
  <c r="CA52" i="4"/>
  <c r="CO52" i="4"/>
  <c r="CZ52" i="4"/>
  <c r="DN52" i="4"/>
  <c r="CB52" i="4"/>
  <c r="DB52" i="4"/>
  <c r="BY53" i="4"/>
  <c r="CG53" i="4"/>
  <c r="CO53" i="4"/>
  <c r="CW53" i="4"/>
  <c r="DE53" i="4"/>
  <c r="DM53" i="4"/>
  <c r="DU53" i="4"/>
  <c r="CA53" i="4"/>
  <c r="CI53" i="4"/>
  <c r="CQ53" i="4"/>
  <c r="CY53" i="4"/>
  <c r="DG53" i="4"/>
  <c r="DO53" i="4"/>
  <c r="CB53" i="4"/>
  <c r="CJ53" i="4"/>
  <c r="CR53" i="4"/>
  <c r="CZ53" i="4"/>
  <c r="DH53" i="4"/>
  <c r="DP53" i="4"/>
  <c r="CD53" i="4"/>
  <c r="CP53" i="4"/>
  <c r="DC53" i="4"/>
  <c r="DQ53" i="4"/>
  <c r="BU53" i="4"/>
  <c r="CE53" i="4"/>
  <c r="CS53" i="4"/>
  <c r="DD53" i="4"/>
  <c r="DR53" i="4"/>
  <c r="CF53" i="4"/>
  <c r="CT53" i="4"/>
  <c r="DF53" i="4"/>
  <c r="DS53" i="4"/>
  <c r="BV53" i="4"/>
  <c r="CH53" i="4"/>
  <c r="CU53" i="4"/>
  <c r="DI53" i="4"/>
  <c r="DT53" i="4"/>
  <c r="BW53" i="4"/>
  <c r="CK53" i="4"/>
  <c r="CV53" i="4"/>
  <c r="DJ53" i="4"/>
  <c r="BX53" i="4"/>
  <c r="CL53" i="4"/>
  <c r="CX53" i="4"/>
  <c r="DK53" i="4"/>
  <c r="CN53" i="4"/>
  <c r="DN53" i="4"/>
  <c r="BZ53" i="4"/>
  <c r="CM53" i="4"/>
  <c r="DA53" i="4"/>
  <c r="DL53" i="4"/>
  <c r="CC53" i="4"/>
  <c r="DB53" i="4"/>
  <c r="CC54" i="4"/>
  <c r="CK54" i="4"/>
  <c r="CS54" i="4"/>
  <c r="DA54" i="4"/>
  <c r="DI54" i="4"/>
  <c r="DQ54" i="4"/>
  <c r="BW54" i="4"/>
  <c r="CE54" i="4"/>
  <c r="CM54" i="4"/>
  <c r="CU54" i="4"/>
  <c r="DC54" i="4"/>
  <c r="DK54" i="4"/>
  <c r="DS54" i="4"/>
  <c r="BX54" i="4"/>
  <c r="CF54" i="4"/>
  <c r="CN54" i="4"/>
  <c r="CV54" i="4"/>
  <c r="DD54" i="4"/>
  <c r="DL54" i="4"/>
  <c r="DT54" i="4"/>
  <c r="CB54" i="4"/>
  <c r="CP54" i="4"/>
  <c r="DB54" i="4"/>
  <c r="DO54" i="4"/>
  <c r="CD54" i="4"/>
  <c r="CQ54" i="4"/>
  <c r="DE54" i="4"/>
  <c r="DP54" i="4"/>
  <c r="BU54" i="4"/>
  <c r="CG54" i="4"/>
  <c r="CR54" i="4"/>
  <c r="DF54" i="4"/>
  <c r="DR54" i="4"/>
  <c r="CO54" i="4"/>
  <c r="CH54" i="4"/>
  <c r="CT54" i="4"/>
  <c r="DG54" i="4"/>
  <c r="DU54" i="4"/>
  <c r="BV54" i="4"/>
  <c r="CI54" i="4"/>
  <c r="CW54" i="4"/>
  <c r="DH54" i="4"/>
  <c r="CZ54" i="4"/>
  <c r="BY54" i="4"/>
  <c r="CJ54" i="4"/>
  <c r="CX54" i="4"/>
  <c r="DJ54" i="4"/>
  <c r="BZ54" i="4"/>
  <c r="CL54" i="4"/>
  <c r="CY54" i="4"/>
  <c r="DM54" i="4"/>
  <c r="CA54" i="4"/>
  <c r="DN54" i="4"/>
  <c r="BY55" i="4"/>
  <c r="CG55" i="4"/>
  <c r="CO55" i="4"/>
  <c r="CW55" i="4"/>
  <c r="DE55" i="4"/>
  <c r="DM55" i="4"/>
  <c r="DU55" i="4"/>
  <c r="CA55" i="4"/>
  <c r="CI55" i="4"/>
  <c r="CQ55" i="4"/>
  <c r="CY55" i="4"/>
  <c r="DG55" i="4"/>
  <c r="DO55" i="4"/>
  <c r="CB55" i="4"/>
  <c r="CJ55" i="4"/>
  <c r="CR55" i="4"/>
  <c r="CZ55" i="4"/>
  <c r="DH55" i="4"/>
  <c r="DP55" i="4"/>
  <c r="CC55" i="4"/>
  <c r="CN55" i="4"/>
  <c r="DB55" i="4"/>
  <c r="DN55" i="4"/>
  <c r="DL55" i="4"/>
  <c r="CD55" i="4"/>
  <c r="CP55" i="4"/>
  <c r="DC55" i="4"/>
  <c r="DQ55" i="4"/>
  <c r="BU55" i="4"/>
  <c r="CM55" i="4"/>
  <c r="CE55" i="4"/>
  <c r="CS55" i="4"/>
  <c r="DD55" i="4"/>
  <c r="DR55" i="4"/>
  <c r="CF55" i="4"/>
  <c r="CT55" i="4"/>
  <c r="DF55" i="4"/>
  <c r="DS55" i="4"/>
  <c r="DA55" i="4"/>
  <c r="BV55" i="4"/>
  <c r="CH55" i="4"/>
  <c r="CU55" i="4"/>
  <c r="DI55" i="4"/>
  <c r="DT55" i="4"/>
  <c r="BW55" i="4"/>
  <c r="CK55" i="4"/>
  <c r="CV55" i="4"/>
  <c r="DJ55" i="4"/>
  <c r="BZ55" i="4"/>
  <c r="BX55" i="4"/>
  <c r="CL55" i="4"/>
  <c r="CX55" i="4"/>
  <c r="DK55" i="4"/>
  <c r="CC56" i="4"/>
  <c r="CK56" i="4"/>
  <c r="CS56" i="4"/>
  <c r="DA56" i="4"/>
  <c r="DI56" i="4"/>
  <c r="DQ56" i="4"/>
  <c r="BW56" i="4"/>
  <c r="CE56" i="4"/>
  <c r="CM56" i="4"/>
  <c r="BX56" i="4"/>
  <c r="CF56" i="4"/>
  <c r="CN56" i="4"/>
  <c r="CV56" i="4"/>
  <c r="CA56" i="4"/>
  <c r="CO56" i="4"/>
  <c r="CY56" i="4"/>
  <c r="DH56" i="4"/>
  <c r="DR56" i="4"/>
  <c r="CB56" i="4"/>
  <c r="CP56" i="4"/>
  <c r="CZ56" i="4"/>
  <c r="DJ56" i="4"/>
  <c r="DS56" i="4"/>
  <c r="BU56" i="4"/>
  <c r="DP56" i="4"/>
  <c r="CD56" i="4"/>
  <c r="CQ56" i="4"/>
  <c r="DB56" i="4"/>
  <c r="DK56" i="4"/>
  <c r="DT56" i="4"/>
  <c r="CG56" i="4"/>
  <c r="CR56" i="4"/>
  <c r="DC56" i="4"/>
  <c r="DL56" i="4"/>
  <c r="DU56" i="4"/>
  <c r="CH56" i="4"/>
  <c r="CT56" i="4"/>
  <c r="DD56" i="4"/>
  <c r="DM56" i="4"/>
  <c r="DG56" i="4"/>
  <c r="BV56" i="4"/>
  <c r="CI56" i="4"/>
  <c r="CU56" i="4"/>
  <c r="DE56" i="4"/>
  <c r="DN56" i="4"/>
  <c r="CL56" i="4"/>
  <c r="BY56" i="4"/>
  <c r="CJ56" i="4"/>
  <c r="CW56" i="4"/>
  <c r="DF56" i="4"/>
  <c r="DO56" i="4"/>
  <c r="BZ56" i="4"/>
  <c r="CX56" i="4"/>
  <c r="BY57" i="4"/>
  <c r="CG57" i="4"/>
  <c r="CA57" i="4"/>
  <c r="CJ57" i="4"/>
  <c r="CR57" i="4"/>
  <c r="CZ57" i="4"/>
  <c r="DH57" i="4"/>
  <c r="DP57" i="4"/>
  <c r="DG57" i="4"/>
  <c r="CB57" i="4"/>
  <c r="CK57" i="4"/>
  <c r="CS57" i="4"/>
  <c r="DA57" i="4"/>
  <c r="DI57" i="4"/>
  <c r="DQ57" i="4"/>
  <c r="CE57" i="4"/>
  <c r="BU57" i="4"/>
  <c r="DO57" i="4"/>
  <c r="CC57" i="4"/>
  <c r="CL57" i="4"/>
  <c r="CT57" i="4"/>
  <c r="DB57" i="4"/>
  <c r="DJ57" i="4"/>
  <c r="DR57" i="4"/>
  <c r="CN57" i="4"/>
  <c r="CQ57" i="4"/>
  <c r="CD57" i="4"/>
  <c r="CM57" i="4"/>
  <c r="CU57" i="4"/>
  <c r="DC57" i="4"/>
  <c r="DK57" i="4"/>
  <c r="DS57" i="4"/>
  <c r="DL57" i="4"/>
  <c r="BV57" i="4"/>
  <c r="CV57" i="4"/>
  <c r="DD57" i="4"/>
  <c r="DT57" i="4"/>
  <c r="BW57" i="4"/>
  <c r="CF57" i="4"/>
  <c r="CO57" i="4"/>
  <c r="CW57" i="4"/>
  <c r="DE57" i="4"/>
  <c r="DM57" i="4"/>
  <c r="DU57" i="4"/>
  <c r="BZ57" i="4"/>
  <c r="CY57" i="4"/>
  <c r="BX57" i="4"/>
  <c r="CH57" i="4"/>
  <c r="CP57" i="4"/>
  <c r="CX57" i="4"/>
  <c r="DF57" i="4"/>
  <c r="DN57" i="4"/>
  <c r="CI57" i="4"/>
  <c r="BX58" i="4"/>
  <c r="CF58" i="4"/>
  <c r="CN58" i="4"/>
  <c r="CV58" i="4"/>
  <c r="DD58" i="4"/>
  <c r="DL58" i="4"/>
  <c r="DT58" i="4"/>
  <c r="BY58" i="4"/>
  <c r="CG58" i="4"/>
  <c r="CO58" i="4"/>
  <c r="CW58" i="4"/>
  <c r="DE58" i="4"/>
  <c r="DM58" i="4"/>
  <c r="DU58" i="4"/>
  <c r="CI58" i="4"/>
  <c r="DO58" i="4"/>
  <c r="CJ58" i="4"/>
  <c r="DH58" i="4"/>
  <c r="DC58" i="4"/>
  <c r="BZ58" i="4"/>
  <c r="CH58" i="4"/>
  <c r="CP58" i="4"/>
  <c r="CX58" i="4"/>
  <c r="DF58" i="4"/>
  <c r="DN58" i="4"/>
  <c r="CB58" i="4"/>
  <c r="DK58" i="4"/>
  <c r="CA58" i="4"/>
  <c r="CQ58" i="4"/>
  <c r="CY58" i="4"/>
  <c r="DG58" i="4"/>
  <c r="BW58" i="4"/>
  <c r="CR58" i="4"/>
  <c r="CZ58" i="4"/>
  <c r="DP58" i="4"/>
  <c r="CM58" i="4"/>
  <c r="CC58" i="4"/>
  <c r="CK58" i="4"/>
  <c r="CS58" i="4"/>
  <c r="DA58" i="4"/>
  <c r="DI58" i="4"/>
  <c r="DQ58" i="4"/>
  <c r="BU58" i="4"/>
  <c r="CU58" i="4"/>
  <c r="BV58" i="4"/>
  <c r="CD58" i="4"/>
  <c r="CL58" i="4"/>
  <c r="CT58" i="4"/>
  <c r="DB58" i="4"/>
  <c r="DJ58" i="4"/>
  <c r="DR58" i="4"/>
  <c r="CE58" i="4"/>
  <c r="DS58" i="4"/>
  <c r="CB59" i="4"/>
  <c r="CJ59" i="4"/>
  <c r="CR59" i="4"/>
  <c r="CZ59" i="4"/>
  <c r="DH59" i="4"/>
  <c r="DP59" i="4"/>
  <c r="CY59" i="4"/>
  <c r="CC59" i="4"/>
  <c r="CK59" i="4"/>
  <c r="CS59" i="4"/>
  <c r="DA59" i="4"/>
  <c r="DI59" i="4"/>
  <c r="DQ59" i="4"/>
  <c r="CM59" i="4"/>
  <c r="DK59" i="4"/>
  <c r="CV59" i="4"/>
  <c r="DT59" i="4"/>
  <c r="CI59" i="4"/>
  <c r="BV59" i="4"/>
  <c r="CD59" i="4"/>
  <c r="CL59" i="4"/>
  <c r="CT59" i="4"/>
  <c r="DB59" i="4"/>
  <c r="DJ59" i="4"/>
  <c r="DR59" i="4"/>
  <c r="BW59" i="4"/>
  <c r="DC59" i="4"/>
  <c r="CF59" i="4"/>
  <c r="CE59" i="4"/>
  <c r="CU59" i="4"/>
  <c r="DS59" i="4"/>
  <c r="BX59" i="4"/>
  <c r="CQ59" i="4"/>
  <c r="CN59" i="4"/>
  <c r="DD59" i="4"/>
  <c r="DL59" i="4"/>
  <c r="DG59" i="4"/>
  <c r="BY59" i="4"/>
  <c r="CG59" i="4"/>
  <c r="CO59" i="4"/>
  <c r="CW59" i="4"/>
  <c r="DE59" i="4"/>
  <c r="DM59" i="4"/>
  <c r="DU59" i="4"/>
  <c r="BU59" i="4"/>
  <c r="CA59" i="4"/>
  <c r="DO59" i="4"/>
  <c r="BZ59" i="4"/>
  <c r="CH59" i="4"/>
  <c r="CP59" i="4"/>
  <c r="CX59" i="4"/>
  <c r="DF59" i="4"/>
  <c r="DN59" i="4"/>
  <c r="BV10" i="4"/>
  <c r="CD10" i="4"/>
  <c r="CL10" i="4"/>
  <c r="CT10" i="4"/>
  <c r="DB10" i="4"/>
  <c r="DR10" i="4"/>
  <c r="BW10" i="4"/>
  <c r="CE10" i="4"/>
  <c r="CM10" i="4"/>
  <c r="CU10" i="4"/>
  <c r="DC10" i="4"/>
  <c r="DK10" i="4"/>
  <c r="DS10" i="4"/>
  <c r="BU10" i="4"/>
  <c r="BX10" i="4"/>
  <c r="CF10" i="4"/>
  <c r="CN10" i="4"/>
  <c r="CV10" i="4"/>
  <c r="DD10" i="4"/>
  <c r="DL10" i="4"/>
  <c r="DT10" i="4"/>
  <c r="DT60" i="4" s="1"/>
  <c r="BY10" i="4"/>
  <c r="CG10" i="4"/>
  <c r="CO10" i="4"/>
  <c r="CW10" i="4"/>
  <c r="DM10" i="4"/>
  <c r="DU10" i="4"/>
  <c r="BZ10" i="4"/>
  <c r="CH10" i="4"/>
  <c r="CP10" i="4"/>
  <c r="CX10" i="4"/>
  <c r="DN10" i="4"/>
  <c r="CA10" i="4"/>
  <c r="CI10" i="4"/>
  <c r="CQ10" i="4"/>
  <c r="CY10" i="4"/>
  <c r="DO10" i="4"/>
  <c r="CB10" i="4"/>
  <c r="CJ10" i="4"/>
  <c r="CR10" i="4"/>
  <c r="CZ10" i="4"/>
  <c r="DP10" i="4"/>
  <c r="CC10" i="4"/>
  <c r="CK10" i="4"/>
  <c r="CS10" i="4"/>
  <c r="DA10" i="4"/>
  <c r="DQ10" i="4"/>
  <c r="H58" i="2"/>
  <c r="N58" i="2" s="1"/>
  <c r="G58" i="2"/>
  <c r="M58" i="2" s="1"/>
  <c r="E58" i="2"/>
  <c r="K58" i="2" s="1"/>
  <c r="G9" i="2"/>
  <c r="M9" i="2" s="1"/>
  <c r="G49" i="2"/>
  <c r="M49" i="2" s="1"/>
  <c r="G45" i="2"/>
  <c r="M45" i="2" s="1"/>
  <c r="G41" i="2"/>
  <c r="M41" i="2" s="1"/>
  <c r="G37" i="2"/>
  <c r="M37" i="2" s="1"/>
  <c r="G33" i="2"/>
  <c r="M33" i="2" s="1"/>
  <c r="G29" i="2"/>
  <c r="M29" i="2" s="1"/>
  <c r="G25" i="2"/>
  <c r="M25" i="2" s="1"/>
  <c r="G21" i="2"/>
  <c r="M21" i="2" s="1"/>
  <c r="G17" i="2"/>
  <c r="M17" i="2" s="1"/>
  <c r="G13" i="2"/>
  <c r="M13" i="2" s="1"/>
  <c r="G40" i="2"/>
  <c r="M40" i="2" s="1"/>
  <c r="G32" i="2"/>
  <c r="M32" i="2" s="1"/>
  <c r="G28" i="2"/>
  <c r="M28" i="2" s="1"/>
  <c r="G16" i="2"/>
  <c r="M16" i="2" s="1"/>
  <c r="G8" i="2"/>
  <c r="M8" i="2" s="1"/>
  <c r="G48" i="2"/>
  <c r="M48" i="2" s="1"/>
  <c r="G60" i="9" s="1" a="1"/>
  <c r="G60" i="9" s="1"/>
  <c r="G44" i="2"/>
  <c r="M44" i="2" s="1"/>
  <c r="G36" i="2"/>
  <c r="M36" i="2" s="1"/>
  <c r="G24" i="2"/>
  <c r="M24" i="2" s="1"/>
  <c r="G20" i="2"/>
  <c r="M20" i="2" s="1"/>
  <c r="G12" i="2"/>
  <c r="M12" i="2" s="1"/>
  <c r="G31" i="2"/>
  <c r="M31" i="2" s="1"/>
  <c r="G15" i="2"/>
  <c r="M15" i="2" s="1"/>
  <c r="G7" i="2"/>
  <c r="M7" i="2" s="1"/>
  <c r="G51" i="2"/>
  <c r="M51" i="2" s="1"/>
  <c r="G47" i="2"/>
  <c r="M47" i="2" s="1"/>
  <c r="G43" i="2"/>
  <c r="M43" i="2" s="1"/>
  <c r="G39" i="2"/>
  <c r="M39" i="2" s="1"/>
  <c r="G35" i="2"/>
  <c r="M35" i="2" s="1"/>
  <c r="G27" i="2"/>
  <c r="M27" i="2" s="1"/>
  <c r="G23" i="2"/>
  <c r="M23" i="2" s="1"/>
  <c r="G19" i="2"/>
  <c r="M19" i="2" s="1"/>
  <c r="G11" i="2"/>
  <c r="M11" i="2" s="1"/>
  <c r="G30" i="2"/>
  <c r="M30" i="2" s="1"/>
  <c r="G14" i="2"/>
  <c r="M14" i="2" s="1"/>
  <c r="G18" i="2"/>
  <c r="M18" i="2" s="1"/>
  <c r="G46" i="2"/>
  <c r="M46" i="2" s="1"/>
  <c r="G42" i="2"/>
  <c r="M42" i="2" s="1"/>
  <c r="G26" i="2"/>
  <c r="M26" i="2" s="1"/>
  <c r="G10" i="2"/>
  <c r="M10" i="2" s="1"/>
  <c r="G34" i="2"/>
  <c r="M34" i="2" s="1"/>
  <c r="G50" i="2"/>
  <c r="M50" i="2" s="1"/>
  <c r="G38" i="2"/>
  <c r="M38" i="2" s="1"/>
  <c r="G22" i="2"/>
  <c r="M22" i="2" s="1"/>
  <c r="G6" i="2"/>
  <c r="M6" i="2" s="1"/>
  <c r="G52" i="2"/>
  <c r="M52" i="2" s="1"/>
  <c r="G53" i="2"/>
  <c r="M53" i="2" s="1"/>
  <c r="G54" i="2"/>
  <c r="M54" i="2" s="1"/>
  <c r="G55" i="2"/>
  <c r="M55" i="2" s="1"/>
  <c r="G56" i="2"/>
  <c r="M56" i="2" s="1"/>
  <c r="G57" i="2"/>
  <c r="M57" i="2" s="1"/>
  <c r="E18" i="2"/>
  <c r="K18" i="2" s="1"/>
  <c r="E6" i="2"/>
  <c r="K6" i="2" s="1"/>
  <c r="E54" i="2"/>
  <c r="K54" i="2" s="1"/>
  <c r="E50" i="2"/>
  <c r="K50" i="2" s="1"/>
  <c r="E42" i="2"/>
  <c r="K42" i="2" s="1"/>
  <c r="D53" i="9" s="1" a="1"/>
  <c r="D53" i="9" s="1"/>
  <c r="E38" i="2"/>
  <c r="K38" i="2" s="1"/>
  <c r="E34" i="2"/>
  <c r="K34" i="2" s="1"/>
  <c r="E30" i="2"/>
  <c r="K30" i="2" s="1"/>
  <c r="E26" i="2"/>
  <c r="K26" i="2" s="1"/>
  <c r="E22" i="2"/>
  <c r="K22" i="2" s="1"/>
  <c r="E14" i="2"/>
  <c r="K14" i="2" s="1"/>
  <c r="E10" i="2"/>
  <c r="K10" i="2" s="1"/>
  <c r="E25" i="2"/>
  <c r="K25" i="2" s="1"/>
  <c r="E21" i="2"/>
  <c r="K21" i="2" s="1"/>
  <c r="E13" i="2"/>
  <c r="K13" i="2" s="1"/>
  <c r="E57" i="2"/>
  <c r="K57" i="2" s="1"/>
  <c r="E53" i="2"/>
  <c r="K53" i="2" s="1"/>
  <c r="E49" i="2"/>
  <c r="K49" i="2" s="1"/>
  <c r="E45" i="2"/>
  <c r="K45" i="2" s="1"/>
  <c r="E41" i="2"/>
  <c r="K41" i="2" s="1"/>
  <c r="E37" i="2"/>
  <c r="K37" i="2" s="1"/>
  <c r="E33" i="2"/>
  <c r="K33" i="2" s="1"/>
  <c r="E29" i="2"/>
  <c r="K29" i="2" s="1"/>
  <c r="E17" i="2"/>
  <c r="K17" i="2" s="1"/>
  <c r="E9" i="2"/>
  <c r="K9" i="2" s="1"/>
  <c r="E20" i="2"/>
  <c r="K20" i="2" s="1"/>
  <c r="E12" i="2"/>
  <c r="K12" i="2" s="1"/>
  <c r="E56" i="2"/>
  <c r="K56" i="2" s="1"/>
  <c r="E52" i="2"/>
  <c r="K52" i="2" s="1"/>
  <c r="E48" i="2"/>
  <c r="K48" i="2" s="1"/>
  <c r="E44" i="2"/>
  <c r="K44" i="2" s="1"/>
  <c r="E40" i="2"/>
  <c r="K40" i="2" s="1"/>
  <c r="E36" i="2"/>
  <c r="K36" i="2" s="1"/>
  <c r="E32" i="2"/>
  <c r="K32" i="2" s="1"/>
  <c r="E28" i="2"/>
  <c r="K28" i="2" s="1"/>
  <c r="E24" i="2"/>
  <c r="K24" i="2" s="1"/>
  <c r="E16" i="2"/>
  <c r="K16" i="2" s="1"/>
  <c r="E47" i="2"/>
  <c r="K47" i="2" s="1"/>
  <c r="E43" i="2"/>
  <c r="K43" i="2" s="1"/>
  <c r="E27" i="2"/>
  <c r="K27" i="2" s="1"/>
  <c r="E11" i="2"/>
  <c r="K11" i="2" s="1"/>
  <c r="E31" i="2"/>
  <c r="K31" i="2" s="1"/>
  <c r="E39" i="2"/>
  <c r="K39" i="2" s="1"/>
  <c r="E23" i="2"/>
  <c r="K23" i="2" s="1"/>
  <c r="E7" i="2"/>
  <c r="K7" i="2" s="1"/>
  <c r="E51" i="2"/>
  <c r="K51" i="2" s="1"/>
  <c r="E35" i="2"/>
  <c r="K35" i="2" s="1"/>
  <c r="E19" i="2"/>
  <c r="K19" i="2" s="1"/>
  <c r="E15" i="2"/>
  <c r="K15" i="2" s="1"/>
  <c r="E55" i="2"/>
  <c r="K55" i="2" s="1"/>
  <c r="H12" i="2"/>
  <c r="N12" i="2" s="1"/>
  <c r="H7" i="2"/>
  <c r="N7" i="2" s="1"/>
  <c r="H56" i="2"/>
  <c r="N56" i="2" s="1"/>
  <c r="H52" i="2"/>
  <c r="N52" i="2" s="1"/>
  <c r="H48" i="2"/>
  <c r="N48" i="2" s="1"/>
  <c r="H44" i="2"/>
  <c r="N44" i="2" s="1"/>
  <c r="H40" i="2"/>
  <c r="N40" i="2" s="1"/>
  <c r="H36" i="2"/>
  <c r="N36" i="2" s="1"/>
  <c r="H32" i="2"/>
  <c r="N32" i="2" s="1"/>
  <c r="H28" i="2"/>
  <c r="N28" i="2" s="1"/>
  <c r="H24" i="2"/>
  <c r="N24" i="2" s="1"/>
  <c r="H20" i="2"/>
  <c r="N20" i="2" s="1"/>
  <c r="H16" i="2"/>
  <c r="N16" i="2" s="1"/>
  <c r="H8" i="2"/>
  <c r="N8" i="2" s="1"/>
  <c r="H19" i="2"/>
  <c r="N19" i="2" s="1"/>
  <c r="H11" i="2"/>
  <c r="N11" i="2" s="1"/>
  <c r="H55" i="2"/>
  <c r="N55" i="2" s="1"/>
  <c r="H51" i="2"/>
  <c r="N51" i="2" s="1"/>
  <c r="H47" i="2"/>
  <c r="N47" i="2" s="1"/>
  <c r="H43" i="2"/>
  <c r="N43" i="2" s="1"/>
  <c r="H39" i="2"/>
  <c r="N39" i="2" s="1"/>
  <c r="H35" i="2"/>
  <c r="N35" i="2" s="1"/>
  <c r="H31" i="2"/>
  <c r="N31" i="2" s="1"/>
  <c r="H27" i="2"/>
  <c r="N27" i="2" s="1"/>
  <c r="H23" i="2"/>
  <c r="N23" i="2" s="1"/>
  <c r="H15" i="2"/>
  <c r="N15" i="2" s="1"/>
  <c r="H10" i="2"/>
  <c r="N10" i="2" s="1"/>
  <c r="H6" i="2"/>
  <c r="N6" i="2" s="1"/>
  <c r="H54" i="2"/>
  <c r="N54" i="2" s="1"/>
  <c r="H50" i="2"/>
  <c r="N50" i="2" s="1"/>
  <c r="H46" i="2"/>
  <c r="N46" i="2" s="1"/>
  <c r="H42" i="2"/>
  <c r="N42" i="2" s="1"/>
  <c r="H38" i="2"/>
  <c r="N38" i="2" s="1"/>
  <c r="H34" i="2"/>
  <c r="N34" i="2" s="1"/>
  <c r="H30" i="2"/>
  <c r="N30" i="2" s="1"/>
  <c r="H26" i="2"/>
  <c r="N26" i="2" s="1"/>
  <c r="H22" i="2"/>
  <c r="N22" i="2" s="1"/>
  <c r="H18" i="2"/>
  <c r="N18" i="2" s="1"/>
  <c r="H14" i="2"/>
  <c r="N14" i="2" s="1"/>
  <c r="H21" i="2"/>
  <c r="N21" i="2" s="1"/>
  <c r="H57" i="2"/>
  <c r="N57" i="2" s="1"/>
  <c r="H53" i="2"/>
  <c r="N53" i="2" s="1"/>
  <c r="H33" i="2"/>
  <c r="N33" i="2" s="1"/>
  <c r="H17" i="2"/>
  <c r="N17" i="2" s="1"/>
  <c r="H37" i="2"/>
  <c r="N37" i="2" s="1"/>
  <c r="H29" i="2"/>
  <c r="N29" i="2" s="1"/>
  <c r="H13" i="2"/>
  <c r="N13" i="2" s="1"/>
  <c r="H45" i="2"/>
  <c r="N45" i="2" s="1"/>
  <c r="H41" i="2"/>
  <c r="N41" i="2" s="1"/>
  <c r="H25" i="2"/>
  <c r="N25" i="2" s="1"/>
  <c r="H9" i="2"/>
  <c r="N9" i="2" s="1"/>
  <c r="H49" i="2"/>
  <c r="N49" i="2" s="1"/>
  <c r="J6" i="2"/>
  <c r="P44" i="2"/>
  <c r="P18" i="2"/>
  <c r="P52" i="2"/>
  <c r="P41" i="2"/>
  <c r="P45" i="2"/>
  <c r="P12" i="2"/>
  <c r="P20" i="2"/>
  <c r="P27" i="2"/>
  <c r="P28" i="2"/>
  <c r="P48" i="2"/>
  <c r="P46" i="2"/>
  <c r="P15" i="2"/>
  <c r="P54" i="2"/>
  <c r="P42" i="2"/>
  <c r="P23" i="2"/>
  <c r="P22" i="2"/>
  <c r="P26" i="2"/>
  <c r="P16" i="2"/>
  <c r="P32" i="2"/>
  <c r="P36" i="2"/>
  <c r="P33" i="2"/>
  <c r="P29" i="2"/>
  <c r="P14" i="2"/>
  <c r="P10" i="2"/>
  <c r="P55" i="2"/>
  <c r="P35" i="2"/>
  <c r="P9" i="2"/>
  <c r="P50" i="2"/>
  <c r="P31" i="2"/>
  <c r="P40" i="2"/>
  <c r="P47" i="2"/>
  <c r="P17" i="2"/>
  <c r="P51" i="2"/>
  <c r="P8" i="2"/>
  <c r="P34" i="2"/>
  <c r="P13" i="2"/>
  <c r="P25" i="2"/>
  <c r="P30" i="2"/>
  <c r="P24" i="2"/>
  <c r="P56" i="2"/>
  <c r="P38" i="2"/>
  <c r="P21" i="2"/>
  <c r="P53" i="2"/>
  <c r="P43" i="2"/>
  <c r="P37" i="2"/>
  <c r="P49" i="2"/>
  <c r="P11" i="2"/>
  <c r="P39" i="2"/>
  <c r="P19" i="2"/>
  <c r="P7" i="2"/>
  <c r="P288" i="4"/>
  <c r="P117" i="4"/>
  <c r="P174" i="4"/>
  <c r="P60" i="4"/>
  <c r="L60" i="4"/>
  <c r="F57" i="2" a="1"/>
  <c r="F57" i="2" l="1"/>
  <c r="L57" i="2" s="1"/>
  <c r="Q57" i="2" s="1"/>
  <c r="G57" i="9" a="1"/>
  <c r="G57" i="9" s="1"/>
  <c r="H32" i="9" a="1"/>
  <c r="H32" i="9" s="1"/>
  <c r="H36" i="9" a="1"/>
  <c r="H36" i="9" s="1"/>
  <c r="G30" i="9" a="1"/>
  <c r="G30" i="9" s="1"/>
  <c r="H55" i="9" a="1"/>
  <c r="H55" i="9" s="1"/>
  <c r="H46" i="9" a="1"/>
  <c r="H46" i="9" s="1"/>
  <c r="H38" i="9" a="1"/>
  <c r="H38" i="9" s="1"/>
  <c r="H61" i="9" a="1"/>
  <c r="H61" i="9" s="1"/>
  <c r="G15" i="9" a="1"/>
  <c r="G15" i="9" s="1"/>
  <c r="G62" i="9" a="1"/>
  <c r="G62" i="9" s="1"/>
  <c r="G29" i="9" a="1"/>
  <c r="G29" i="9" s="1"/>
  <c r="G35" i="9" a="1"/>
  <c r="G35" i="9" s="1"/>
  <c r="G49" i="9" a="1"/>
  <c r="G49" i="9" s="1"/>
  <c r="H43" i="9" a="1"/>
  <c r="H43" i="9" s="1"/>
  <c r="G68" i="9" a="1"/>
  <c r="G68" i="9" s="1"/>
  <c r="G56" i="9" a="1"/>
  <c r="G56" i="9" s="1"/>
  <c r="H15" i="9" a="1"/>
  <c r="H15" i="9" s="1"/>
  <c r="H39" i="9" a="1"/>
  <c r="H39" i="9" s="1"/>
  <c r="H51" i="9" a="1"/>
  <c r="H51" i="9" s="1"/>
  <c r="H63" i="9" a="1"/>
  <c r="H63" i="9" s="1"/>
  <c r="H53" i="9" a="1"/>
  <c r="H53" i="9" s="1"/>
  <c r="G17" i="9" a="1"/>
  <c r="G17" i="9" s="1"/>
  <c r="G40" i="9" a="1"/>
  <c r="G40" i="9" s="1"/>
  <c r="G58" i="9" a="1"/>
  <c r="G58" i="9" s="1"/>
  <c r="G34" i="9" a="1"/>
  <c r="G34" i="9" s="1"/>
  <c r="H25" i="9" a="1"/>
  <c r="H25" i="9" s="1"/>
  <c r="H18" i="9" a="1"/>
  <c r="H18" i="9" s="1"/>
  <c r="H7" i="9" a="1"/>
  <c r="H7" i="9" s="1"/>
  <c r="H10" i="9" a="1"/>
  <c r="H10" i="9" s="1"/>
  <c r="H62" i="9" a="1"/>
  <c r="H62" i="9" s="1"/>
  <c r="G50" i="9" a="1"/>
  <c r="G50" i="9" s="1"/>
  <c r="G14" i="9" a="1"/>
  <c r="G14" i="9" s="1"/>
  <c r="G41" i="9" a="1"/>
  <c r="G41" i="9" s="1"/>
  <c r="G36" i="9" a="1"/>
  <c r="G36" i="9" s="1"/>
  <c r="H29" i="9" a="1"/>
  <c r="H29" i="9" s="1"/>
  <c r="H57" i="9" a="1"/>
  <c r="H57" i="9" s="1"/>
  <c r="G43" i="9" a="1"/>
  <c r="G43" i="9" s="1"/>
  <c r="H27" i="9" a="1"/>
  <c r="H27" i="9" s="1"/>
  <c r="H12" i="9" a="1"/>
  <c r="H12" i="9" s="1"/>
  <c r="H47" i="9" a="1"/>
  <c r="H47" i="9" s="1"/>
  <c r="H40" i="9" a="1"/>
  <c r="H40" i="9" s="1"/>
  <c r="G39" i="9" a="1"/>
  <c r="G39" i="9" s="1"/>
  <c r="G45" i="9" a="1"/>
  <c r="G45" i="9" s="1"/>
  <c r="G12" i="9" a="1"/>
  <c r="G12" i="9" s="1"/>
  <c r="G47" i="9" a="1"/>
  <c r="G47" i="9" s="1"/>
  <c r="H66" i="9" a="1"/>
  <c r="H66" i="9" s="1"/>
  <c r="G28" i="9" a="1"/>
  <c r="G28" i="9" s="1"/>
  <c r="H42" i="9" a="1"/>
  <c r="H42" i="9" s="1"/>
  <c r="H35" i="9" a="1"/>
  <c r="H35" i="9" s="1"/>
  <c r="H65" i="9" a="1"/>
  <c r="H65" i="9" s="1"/>
  <c r="H11" i="9" a="1"/>
  <c r="H11" i="9" s="1"/>
  <c r="G32" i="9" a="1"/>
  <c r="G32" i="9" s="1"/>
  <c r="G42" i="9" a="1"/>
  <c r="G42" i="9" s="1"/>
  <c r="G25" i="9" a="1"/>
  <c r="G25" i="9" s="1"/>
  <c r="H69" i="9" a="1"/>
  <c r="H69" i="9" s="1"/>
  <c r="H21" i="9" a="1"/>
  <c r="H21" i="9" s="1"/>
  <c r="G51" i="9" a="1"/>
  <c r="G51" i="9" s="1"/>
  <c r="G65" i="9" a="1"/>
  <c r="G65" i="9" s="1"/>
  <c r="G8" i="9" a="1"/>
  <c r="G8" i="9" s="1"/>
  <c r="H34" i="9" a="1"/>
  <c r="H34" i="9" s="1"/>
  <c r="H31" i="9" a="1"/>
  <c r="H31" i="9" s="1"/>
  <c r="H67" i="9" a="1"/>
  <c r="H67" i="9" s="1"/>
  <c r="H54" i="9" a="1"/>
  <c r="H54" i="9" s="1"/>
  <c r="G63" i="9" a="1"/>
  <c r="G63" i="9" s="1"/>
  <c r="G31" i="9" a="1"/>
  <c r="G31" i="9" s="1"/>
  <c r="G46" i="9" a="1"/>
  <c r="G46" i="9" s="1"/>
  <c r="G24" i="9" a="1"/>
  <c r="G24" i="9" s="1"/>
  <c r="G67" i="9" a="1"/>
  <c r="G67" i="9" s="1"/>
  <c r="G69" i="9" a="1"/>
  <c r="G69" i="9" s="1"/>
  <c r="H28" i="9" a="1"/>
  <c r="H28" i="9" s="1"/>
  <c r="G48" i="9" a="1"/>
  <c r="G48" i="9" s="1"/>
  <c r="G27" i="9" a="1"/>
  <c r="G27" i="9" s="1"/>
  <c r="H8" i="9" a="1"/>
  <c r="H8" i="9" s="1"/>
  <c r="H49" i="9" a="1"/>
  <c r="H49" i="9" s="1"/>
  <c r="H56" i="9" a="1"/>
  <c r="H56" i="9" s="1"/>
  <c r="H17" i="9" a="1"/>
  <c r="H17" i="9" s="1"/>
  <c r="H41" i="9" a="1"/>
  <c r="H41" i="9" s="1"/>
  <c r="G53" i="9" a="1"/>
  <c r="G53" i="9" s="1"/>
  <c r="G66" i="9" a="1"/>
  <c r="G66" i="9" s="1"/>
  <c r="G22" i="9" a="1"/>
  <c r="G22" i="9" s="1"/>
  <c r="H58" i="9" a="1"/>
  <c r="H58" i="9" s="1"/>
  <c r="G55" i="9" a="1"/>
  <c r="G55" i="9" s="1"/>
  <c r="H24" i="9" a="1"/>
  <c r="H24" i="9" s="1"/>
  <c r="G70" i="9" a="1"/>
  <c r="G70" i="9" s="1"/>
  <c r="H45" i="9" a="1"/>
  <c r="H45" i="9" s="1"/>
  <c r="H14" i="9" a="1"/>
  <c r="H14" i="9" s="1"/>
  <c r="H48" i="9" a="1"/>
  <c r="H48" i="9" s="1"/>
  <c r="H68" i="9" a="1"/>
  <c r="H68" i="9" s="1"/>
  <c r="H70" i="9" a="1"/>
  <c r="H70" i="9" s="1"/>
  <c r="G19" i="9" a="1"/>
  <c r="G19" i="9" s="1"/>
  <c r="G38" i="9" a="1"/>
  <c r="G38" i="9" s="1"/>
  <c r="G11" i="9" a="1"/>
  <c r="G11" i="9" s="1"/>
  <c r="G21" i="9" a="1"/>
  <c r="G21" i="9" s="1"/>
  <c r="H50" i="9" a="1"/>
  <c r="H50" i="9" s="1"/>
  <c r="H60" i="9" a="1"/>
  <c r="H60" i="9" s="1"/>
  <c r="H19" i="9" a="1"/>
  <c r="H19" i="9" s="1"/>
  <c r="H30" i="9" a="1"/>
  <c r="H30" i="9" s="1"/>
  <c r="H22" i="9" a="1"/>
  <c r="H22" i="9" s="1"/>
  <c r="G18" i="9" a="1"/>
  <c r="G18" i="9" s="1"/>
  <c r="G54" i="9" a="1"/>
  <c r="G54" i="9" s="1"/>
  <c r="G10" i="9" a="1"/>
  <c r="G10" i="9" s="1"/>
  <c r="G61" i="9" a="1"/>
  <c r="G61" i="9" s="1"/>
  <c r="P6" i="2"/>
  <c r="CT60" i="4"/>
  <c r="DJ60" i="4"/>
  <c r="DM60" i="4"/>
  <c r="DI60" i="4"/>
  <c r="DH60" i="4"/>
  <c r="DA60" i="4"/>
  <c r="DE60" i="4"/>
  <c r="CZ60" i="4"/>
  <c r="DR60" i="4"/>
  <c r="CW60" i="4"/>
  <c r="CS60" i="4"/>
  <c r="CR60" i="4"/>
  <c r="DQ60" i="4"/>
  <c r="BU60" i="4"/>
  <c r="CG60" i="4"/>
  <c r="CL60" i="4"/>
  <c r="BV60" i="4"/>
  <c r="CO60" i="4"/>
  <c r="DP60" i="4"/>
  <c r="CK60" i="4"/>
  <c r="CJ60" i="4"/>
  <c r="DB60" i="4"/>
  <c r="CC60" i="4"/>
  <c r="CB60" i="4"/>
  <c r="BY60" i="4"/>
  <c r="CD60" i="4"/>
  <c r="DN60" i="4"/>
  <c r="DG60" i="4"/>
  <c r="DF60" i="4"/>
  <c r="DL60" i="4"/>
  <c r="CE60" i="4"/>
  <c r="CY60" i="4"/>
  <c r="CX60" i="4"/>
  <c r="DD60" i="4"/>
  <c r="BW60" i="4"/>
  <c r="DU60" i="4"/>
  <c r="CQ60" i="4"/>
  <c r="CP60" i="4"/>
  <c r="CV60" i="4"/>
  <c r="DO60" i="4"/>
  <c r="CM60" i="4"/>
  <c r="CI60" i="4"/>
  <c r="CH60" i="4"/>
  <c r="CN60" i="4"/>
  <c r="DS60" i="4"/>
  <c r="CA60" i="4"/>
  <c r="BZ60" i="4"/>
  <c r="CF60" i="4"/>
  <c r="DK60" i="4"/>
  <c r="BX60" i="4"/>
  <c r="DC60" i="4"/>
  <c r="CU60" i="4"/>
  <c r="G7" i="9" a="1"/>
  <c r="G7" i="9" s="1"/>
  <c r="J11" i="9" a="1"/>
  <c r="J11" i="9" s="1"/>
  <c r="J17" i="9" a="1"/>
  <c r="J17" i="9" s="1"/>
  <c r="J22" i="9" a="1"/>
  <c r="J22" i="9" s="1"/>
  <c r="J28" i="9" a="1"/>
  <c r="J28" i="9" s="1"/>
  <c r="J32" i="9" a="1"/>
  <c r="J32" i="9" s="1"/>
  <c r="J38" i="9" a="1"/>
  <c r="J38" i="9" s="1"/>
  <c r="J42" i="9" a="1"/>
  <c r="J42" i="9" s="1"/>
  <c r="J47" i="9" a="1"/>
  <c r="J47" i="9" s="1"/>
  <c r="J51" i="9" a="1"/>
  <c r="J51" i="9" s="1"/>
  <c r="J56" i="9" a="1"/>
  <c r="J56" i="9" s="1"/>
  <c r="J61" i="9" a="1"/>
  <c r="J61" i="9" s="1"/>
  <c r="J66" i="9" a="1"/>
  <c r="J66" i="9" s="1"/>
  <c r="J70" i="9" a="1"/>
  <c r="J70" i="9" s="1"/>
  <c r="J40" i="9" a="1"/>
  <c r="J40" i="9" s="1"/>
  <c r="J54" i="9" a="1"/>
  <c r="J54" i="9" s="1"/>
  <c r="J63" i="9" a="1"/>
  <c r="J63" i="9" s="1"/>
  <c r="J10" i="9" a="1"/>
  <c r="J10" i="9" s="1"/>
  <c r="J15" i="9" a="1"/>
  <c r="J15" i="9" s="1"/>
  <c r="J21" i="9" a="1"/>
  <c r="J21" i="9" s="1"/>
  <c r="J27" i="9" a="1"/>
  <c r="J27" i="9" s="1"/>
  <c r="J31" i="9" a="1"/>
  <c r="J31" i="9" s="1"/>
  <c r="J36" i="9" a="1"/>
  <c r="J36" i="9" s="1"/>
  <c r="J41" i="9" a="1"/>
  <c r="J41" i="9" s="1"/>
  <c r="J46" i="9" a="1"/>
  <c r="J46" i="9" s="1"/>
  <c r="J50" i="9" a="1"/>
  <c r="J50" i="9" s="1"/>
  <c r="J55" i="9" a="1"/>
  <c r="J55" i="9" s="1"/>
  <c r="J60" i="9" a="1"/>
  <c r="J60" i="9" s="1"/>
  <c r="J65" i="9" a="1"/>
  <c r="J65" i="9" s="1"/>
  <c r="J69" i="9" a="1"/>
  <c r="J69" i="9" s="1"/>
  <c r="J19" i="9" a="1"/>
  <c r="J19" i="9" s="1"/>
  <c r="J25" i="9" a="1"/>
  <c r="J25" i="9" s="1"/>
  <c r="J45" i="9" a="1"/>
  <c r="J45" i="9" s="1"/>
  <c r="J49" i="9" a="1"/>
  <c r="J49" i="9" s="1"/>
  <c r="J8" i="9" a="1"/>
  <c r="J8" i="9" s="1"/>
  <c r="J30" i="9" a="1"/>
  <c r="J30" i="9" s="1"/>
  <c r="J35" i="9" a="1"/>
  <c r="J35" i="9" s="1"/>
  <c r="J58" i="9" a="1"/>
  <c r="J58" i="9" s="1"/>
  <c r="J68" i="9" a="1"/>
  <c r="J68" i="9" s="1"/>
  <c r="J12" i="9" a="1"/>
  <c r="J12" i="9" s="1"/>
  <c r="J18" i="9" a="1"/>
  <c r="J18" i="9" s="1"/>
  <c r="J24" i="9" a="1"/>
  <c r="J24" i="9" s="1"/>
  <c r="J29" i="9" a="1"/>
  <c r="J29" i="9" s="1"/>
  <c r="J34" i="9" a="1"/>
  <c r="J34" i="9" s="1"/>
  <c r="J48" i="9" a="1"/>
  <c r="J48" i="9" s="1"/>
  <c r="J53" i="9" a="1"/>
  <c r="J53" i="9" s="1"/>
  <c r="J57" i="9" a="1"/>
  <c r="J57" i="9" s="1"/>
  <c r="J43" i="9" a="1"/>
  <c r="J43" i="9" s="1"/>
  <c r="J62" i="9" a="1"/>
  <c r="J62" i="9" s="1"/>
  <c r="J67" i="9" a="1"/>
  <c r="J67" i="9" s="1"/>
  <c r="J14" i="9" a="1"/>
  <c r="J14" i="9" s="1"/>
  <c r="J39" i="9" a="1"/>
  <c r="J39" i="9" s="1"/>
  <c r="I7" i="9" a="1"/>
  <c r="I7" i="9" s="1"/>
  <c r="I10" i="9" a="1"/>
  <c r="I10" i="9" s="1"/>
  <c r="I15" i="9" a="1"/>
  <c r="I15" i="9" s="1"/>
  <c r="I21" i="9" a="1"/>
  <c r="I21" i="9" s="1"/>
  <c r="I27" i="9" a="1"/>
  <c r="I27" i="9" s="1"/>
  <c r="I31" i="9" a="1"/>
  <c r="I31" i="9" s="1"/>
  <c r="I36" i="9" a="1"/>
  <c r="I36" i="9" s="1"/>
  <c r="I41" i="9" a="1"/>
  <c r="I41" i="9" s="1"/>
  <c r="I46" i="9" a="1"/>
  <c r="I46" i="9" s="1"/>
  <c r="I50" i="9" a="1"/>
  <c r="I50" i="9" s="1"/>
  <c r="I55" i="9" a="1"/>
  <c r="I55" i="9" s="1"/>
  <c r="I60" i="9" a="1"/>
  <c r="I60" i="9" s="1"/>
  <c r="I65" i="9" a="1"/>
  <c r="I65" i="9" s="1"/>
  <c r="I69" i="9" a="1"/>
  <c r="I69" i="9" s="1"/>
  <c r="I8" i="9" a="1"/>
  <c r="I8" i="9" s="1"/>
  <c r="I14" i="9" a="1"/>
  <c r="I14" i="9" s="1"/>
  <c r="I19" i="9" a="1"/>
  <c r="I19" i="9" s="1"/>
  <c r="I25" i="9" a="1"/>
  <c r="I25" i="9" s="1"/>
  <c r="I30" i="9" a="1"/>
  <c r="I30" i="9" s="1"/>
  <c r="I35" i="9" a="1"/>
  <c r="I35" i="9" s="1"/>
  <c r="I40" i="9" a="1"/>
  <c r="I40" i="9" s="1"/>
  <c r="I45" i="9" a="1"/>
  <c r="I45" i="9" s="1"/>
  <c r="I49" i="9" a="1"/>
  <c r="I49" i="9" s="1"/>
  <c r="I54" i="9" a="1"/>
  <c r="I54" i="9" s="1"/>
  <c r="I58" i="9" a="1"/>
  <c r="I58" i="9" s="1"/>
  <c r="I63" i="9" a="1"/>
  <c r="I63" i="9" s="1"/>
  <c r="I68" i="9" a="1"/>
  <c r="I68" i="9" s="1"/>
  <c r="I12" i="9" a="1"/>
  <c r="I12" i="9" s="1"/>
  <c r="I18" i="9" a="1"/>
  <c r="I18" i="9" s="1"/>
  <c r="I24" i="9" a="1"/>
  <c r="I24" i="9" s="1"/>
  <c r="I29" i="9" a="1"/>
  <c r="I29" i="9" s="1"/>
  <c r="I34" i="9" a="1"/>
  <c r="I34" i="9" s="1"/>
  <c r="I39" i="9" a="1"/>
  <c r="I39" i="9" s="1"/>
  <c r="I43" i="9" a="1"/>
  <c r="I43" i="9" s="1"/>
  <c r="I48" i="9" a="1"/>
  <c r="I48" i="9" s="1"/>
  <c r="I53" i="9" a="1"/>
  <c r="I53" i="9" s="1"/>
  <c r="I57" i="9" a="1"/>
  <c r="I57" i="9" s="1"/>
  <c r="I62" i="9" a="1"/>
  <c r="I62" i="9" s="1"/>
  <c r="I67" i="9" a="1"/>
  <c r="I67" i="9" s="1"/>
  <c r="I22" i="9" a="1"/>
  <c r="I22" i="9" s="1"/>
  <c r="I56" i="9" a="1"/>
  <c r="I56" i="9" s="1"/>
  <c r="I61" i="9" a="1"/>
  <c r="I61" i="9" s="1"/>
  <c r="I17" i="9" a="1"/>
  <c r="I17" i="9" s="1"/>
  <c r="I66" i="9" a="1"/>
  <c r="I66" i="9" s="1"/>
  <c r="I32" i="9" a="1"/>
  <c r="I32" i="9" s="1"/>
  <c r="I11" i="9" a="1"/>
  <c r="I11" i="9" s="1"/>
  <c r="I70" i="9" a="1"/>
  <c r="I70" i="9" s="1"/>
  <c r="I38" i="9" a="1"/>
  <c r="I38" i="9" s="1"/>
  <c r="I42" i="9" a="1"/>
  <c r="I42" i="9" s="1"/>
  <c r="I28" i="9" a="1"/>
  <c r="I28" i="9" s="1"/>
  <c r="I47" i="9" a="1"/>
  <c r="I47" i="9" s="1"/>
  <c r="I51" i="9" a="1"/>
  <c r="I51" i="9" s="1"/>
  <c r="F45" i="2" a="1"/>
  <c r="F37" i="2" a="1"/>
  <c r="F30" i="2" a="1"/>
  <c r="F48" i="2" a="1"/>
  <c r="F7" i="2" a="1"/>
  <c r="F22" i="2" a="1"/>
  <c r="F14" i="2" a="1"/>
  <c r="F47" i="2" a="1"/>
  <c r="F35" i="2" a="1"/>
  <c r="F23" i="2" a="1"/>
  <c r="F42" i="2" a="1"/>
  <c r="F52" i="2" a="1"/>
  <c r="F43" i="2" a="1"/>
  <c r="F36" i="2" a="1"/>
  <c r="F8" i="2" a="1"/>
  <c r="F6" i="2" a="1"/>
  <c r="F50" i="2" a="1"/>
  <c r="F32" i="2" a="1"/>
  <c r="F24" i="2" a="1"/>
  <c r="F25" i="2" a="1"/>
  <c r="F11" i="2" a="1"/>
  <c r="F15" i="2" a="1"/>
  <c r="F49" i="2" a="1"/>
  <c r="F34" i="2" a="1"/>
  <c r="F38" i="2" a="1"/>
  <c r="F55" i="2" a="1"/>
  <c r="F29" i="2" a="1"/>
  <c r="F27" i="2" a="1"/>
  <c r="F51" i="2" a="1"/>
  <c r="F41" i="2" a="1"/>
  <c r="F12" i="2" a="1"/>
  <c r="F26" i="2" a="1"/>
  <c r="F21" i="2" a="1"/>
  <c r="F13" i="2" a="1"/>
  <c r="F9" i="2" a="1"/>
  <c r="F58" i="2" a="1"/>
  <c r="F31" i="2" a="1"/>
  <c r="F10" i="2" a="1"/>
  <c r="F28" i="2" a="1"/>
  <c r="F46" i="2" a="1"/>
  <c r="F20" i="2" a="1"/>
  <c r="F56" i="2" a="1"/>
  <c r="F17" i="2" a="1"/>
  <c r="F18" i="2" a="1"/>
  <c r="F40" i="2" a="1"/>
  <c r="F44" i="2" a="1"/>
  <c r="F53" i="2" a="1"/>
  <c r="F39" i="2" a="1"/>
  <c r="F54" i="2" a="1"/>
  <c r="F33" i="2" a="1"/>
  <c r="F16" i="2" a="1"/>
  <c r="F19" i="2" a="1"/>
  <c r="F40" i="2" l="1"/>
  <c r="L40" i="2" s="1"/>
  <c r="F33" i="2"/>
  <c r="L33" i="2" s="1"/>
  <c r="F51" i="2"/>
  <c r="L51" i="2" s="1"/>
  <c r="F18" i="2"/>
  <c r="L18" i="2" s="1"/>
  <c r="F50" i="2"/>
  <c r="L50" i="2" s="1"/>
  <c r="F9" i="2"/>
  <c r="L9" i="2" s="1"/>
  <c r="F27" i="2"/>
  <c r="L27" i="2" s="1"/>
  <c r="F15" i="2"/>
  <c r="L15" i="2" s="1"/>
  <c r="F6" i="2"/>
  <c r="L6" i="2" s="1"/>
  <c r="F47" i="2"/>
  <c r="L47" i="2" s="1"/>
  <c r="F48" i="2"/>
  <c r="L48" i="2" s="1"/>
  <c r="F28" i="2"/>
  <c r="L28" i="2" s="1"/>
  <c r="F10" i="2"/>
  <c r="L10" i="2" s="1"/>
  <c r="F54" i="2"/>
  <c r="L54" i="2" s="1"/>
  <c r="F31" i="2"/>
  <c r="L31" i="2" s="1"/>
  <c r="F17" i="2"/>
  <c r="L17" i="2" s="1"/>
  <c r="F58" i="2"/>
  <c r="L58" i="2" s="1"/>
  <c r="Q58" i="2" s="1"/>
  <c r="F13" i="2"/>
  <c r="L13" i="2" s="1"/>
  <c r="F29" i="2"/>
  <c r="L29" i="2" s="1"/>
  <c r="F11" i="2"/>
  <c r="L11" i="2" s="1"/>
  <c r="F8" i="2"/>
  <c r="L8" i="2" s="1"/>
  <c r="F14" i="2"/>
  <c r="L14" i="2" s="1"/>
  <c r="F30" i="2"/>
  <c r="L30" i="2" s="1"/>
  <c r="F12" i="2"/>
  <c r="L12" i="2" s="1"/>
  <c r="F41" i="2"/>
  <c r="L41" i="2" s="1"/>
  <c r="F39" i="2"/>
  <c r="L39" i="2" s="1"/>
  <c r="F34" i="2"/>
  <c r="L34" i="2" s="1"/>
  <c r="F56" i="2"/>
  <c r="L56" i="2" s="1"/>
  <c r="F35" i="2"/>
  <c r="L35" i="2" s="1"/>
  <c r="F21" i="2"/>
  <c r="L21" i="2" s="1"/>
  <c r="F55" i="2"/>
  <c r="L55" i="2" s="1"/>
  <c r="F25" i="2"/>
  <c r="L25" i="2" s="1"/>
  <c r="F36" i="2"/>
  <c r="L36" i="2" s="1"/>
  <c r="F22" i="2"/>
  <c r="L22" i="2" s="1"/>
  <c r="F37" i="2"/>
  <c r="L37" i="2" s="1"/>
  <c r="F19" i="2"/>
  <c r="L19" i="2" s="1"/>
  <c r="F16" i="2"/>
  <c r="L16" i="2" s="1"/>
  <c r="F53" i="2"/>
  <c r="L53" i="2" s="1"/>
  <c r="F42" i="2"/>
  <c r="L42" i="2" s="1"/>
  <c r="F53" i="9" s="1" a="1"/>
  <c r="F53" i="9" s="1"/>
  <c r="F20" i="2"/>
  <c r="L20" i="2" s="1"/>
  <c r="F49" i="2"/>
  <c r="L49" i="2" s="1"/>
  <c r="F26" i="2"/>
  <c r="L26" i="2" s="1"/>
  <c r="F38" i="2"/>
  <c r="L38" i="2" s="1"/>
  <c r="F24" i="2"/>
  <c r="L24" i="2" s="1"/>
  <c r="F43" i="2"/>
  <c r="L43" i="2" s="1"/>
  <c r="F7" i="2"/>
  <c r="L7" i="2" s="1"/>
  <c r="F45" i="2"/>
  <c r="L45" i="2" s="1"/>
  <c r="F32" i="2"/>
  <c r="L32" i="2" s="1"/>
  <c r="F52" i="2"/>
  <c r="L52" i="2" s="1"/>
  <c r="F44" i="2"/>
  <c r="L44" i="2" s="1"/>
  <c r="F23" i="2"/>
  <c r="L23" i="2" s="1"/>
  <c r="F46" i="2"/>
  <c r="L46" i="2" s="1"/>
  <c r="J7" i="9" a="1"/>
  <c r="J7" i="9" s="1"/>
  <c r="D19" i="9" a="1"/>
  <c r="D19" i="9" s="1"/>
  <c r="D58" i="9" a="1"/>
  <c r="D58" i="9" s="1"/>
  <c r="D61" i="9" a="1"/>
  <c r="D61" i="9" s="1"/>
  <c r="D29" i="9" a="1"/>
  <c r="D29" i="9" s="1"/>
  <c r="D67" i="9" a="1"/>
  <c r="D67" i="9" s="1"/>
  <c r="D66" i="9" a="1"/>
  <c r="D66" i="9" s="1"/>
  <c r="D27" i="9" a="1"/>
  <c r="D27" i="9" s="1"/>
  <c r="D65" i="9" a="1"/>
  <c r="D65" i="9" s="1"/>
  <c r="D63" i="9" a="1"/>
  <c r="D63" i="9" s="1"/>
  <c r="D70" i="9" a="1"/>
  <c r="D70" i="9" s="1"/>
  <c r="D25" i="9" a="1"/>
  <c r="D25" i="9" s="1"/>
  <c r="D34" i="9" a="1"/>
  <c r="D34" i="9" s="1"/>
  <c r="D31" i="9" a="1"/>
  <c r="D31" i="9" s="1"/>
  <c r="D30" i="9" a="1"/>
  <c r="D30" i="9" s="1"/>
  <c r="D68" i="9" a="1"/>
  <c r="D68" i="9" s="1"/>
  <c r="D39" i="9" a="1"/>
  <c r="D39" i="9" s="1"/>
  <c r="D32" i="9" a="1"/>
  <c r="D32" i="9" s="1"/>
  <c r="D36" i="9" a="1"/>
  <c r="D36" i="9" s="1"/>
  <c r="D50" i="9" a="1"/>
  <c r="D50" i="9" s="1"/>
  <c r="D69" i="9" a="1"/>
  <c r="D69" i="9" s="1"/>
  <c r="D35" i="9" a="1"/>
  <c r="D35" i="9" s="1"/>
  <c r="D43" i="9" a="1"/>
  <c r="D43" i="9" s="1"/>
  <c r="D42" i="9" a="1"/>
  <c r="D42" i="9" s="1"/>
  <c r="D14" i="9" a="1"/>
  <c r="D14" i="9" s="1"/>
  <c r="D21" i="9" a="1"/>
  <c r="D21" i="9" s="1"/>
  <c r="D40" i="9" a="1"/>
  <c r="D40" i="9" s="1"/>
  <c r="D11" i="9" a="1"/>
  <c r="D11" i="9" s="1"/>
  <c r="D48" i="9" a="1"/>
  <c r="D48" i="9" s="1"/>
  <c r="D17" i="9" a="1"/>
  <c r="D17" i="9" s="1"/>
  <c r="D55" i="9" a="1"/>
  <c r="D55" i="9" s="1"/>
  <c r="D54" i="9" a="1"/>
  <c r="D54" i="9" s="1"/>
  <c r="D24" i="9" a="1"/>
  <c r="D24" i="9" s="1"/>
  <c r="D46" i="9" a="1"/>
  <c r="D46" i="9" s="1"/>
  <c r="D7" i="9" a="1"/>
  <c r="D7" i="9" s="1"/>
  <c r="D45" i="9" a="1"/>
  <c r="D45" i="9" s="1"/>
  <c r="D38" i="9" a="1"/>
  <c r="D38" i="9" s="1"/>
  <c r="D12" i="9" a="1"/>
  <c r="D12" i="9" s="1"/>
  <c r="D22" i="9" a="1"/>
  <c r="D22" i="9" s="1"/>
  <c r="D10" i="9" a="1"/>
  <c r="D10" i="9" s="1"/>
  <c r="D41" i="9" a="1"/>
  <c r="D41" i="9" s="1"/>
  <c r="D51" i="9" a="1"/>
  <c r="D51" i="9" s="1"/>
  <c r="D8" i="9" a="1"/>
  <c r="D8" i="9" s="1"/>
  <c r="D49" i="9" a="1"/>
  <c r="D49" i="9" s="1"/>
  <c r="D47" i="9" a="1"/>
  <c r="D47" i="9" s="1"/>
  <c r="D18" i="9" a="1"/>
  <c r="D18" i="9" s="1"/>
  <c r="D57" i="9" a="1"/>
  <c r="D57" i="9" s="1"/>
  <c r="D28" i="9" a="1"/>
  <c r="D28" i="9" s="1"/>
  <c r="D15" i="9" a="1"/>
  <c r="D15" i="9" s="1"/>
  <c r="D60" i="9" a="1"/>
  <c r="D60" i="9" s="1"/>
  <c r="D62" i="9" a="1"/>
  <c r="D62" i="9" s="1"/>
  <c r="D56" i="9" a="1"/>
  <c r="D56" i="9" s="1"/>
  <c r="Q48" i="2" l="1"/>
  <c r="Q17" i="2"/>
  <c r="Q34" i="2"/>
  <c r="Q40" i="2"/>
  <c r="Q43" i="2"/>
  <c r="Q42" i="2"/>
  <c r="Q26" i="2"/>
  <c r="Q46" i="2"/>
  <c r="Q28" i="2"/>
  <c r="Q18" i="2"/>
  <c r="Q15" i="2"/>
  <c r="Q29" i="2"/>
  <c r="Q56" i="2"/>
  <c r="Q14" i="2"/>
  <c r="Q54" i="2"/>
  <c r="Q16" i="2"/>
  <c r="Q31" i="2"/>
  <c r="Q20" i="2"/>
  <c r="Q44" i="2"/>
  <c r="Q38" i="2"/>
  <c r="Q33" i="2"/>
  <c r="Q47" i="2"/>
  <c r="Q22" i="2"/>
  <c r="Q55" i="2"/>
  <c r="Q9" i="2"/>
  <c r="Q6" i="2"/>
  <c r="Q11" i="2"/>
  <c r="Q41" i="2"/>
  <c r="Q7" i="2"/>
  <c r="Q50" i="2"/>
  <c r="Q25" i="2"/>
  <c r="Q39" i="2"/>
  <c r="Q37" i="2"/>
  <c r="Q13" i="2"/>
  <c r="Q23" i="2"/>
  <c r="Q10" i="2"/>
  <c r="Q30" i="2"/>
  <c r="Q32" i="2"/>
  <c r="Q49" i="2"/>
  <c r="Q52" i="2"/>
  <c r="Q19" i="2"/>
  <c r="Q35" i="2"/>
  <c r="Q53" i="2"/>
  <c r="Q36" i="2"/>
  <c r="Q27" i="2"/>
  <c r="Q8" i="2"/>
  <c r="Q21" i="2"/>
  <c r="Q24" i="2"/>
  <c r="Q51" i="2"/>
  <c r="Q45" i="2"/>
  <c r="Q12" i="2"/>
  <c r="F18" i="9" a="1"/>
  <c r="F18" i="9" s="1"/>
  <c r="F7" i="9" a="1"/>
  <c r="F7" i="9" s="1"/>
  <c r="F46" i="9" a="1"/>
  <c r="F46" i="9" s="1"/>
  <c r="F40" i="9" a="1"/>
  <c r="F40" i="9" s="1"/>
  <c r="F22" i="9" a="1"/>
  <c r="F22" i="9" s="1"/>
  <c r="F61" i="9" a="1"/>
  <c r="F61" i="9" s="1"/>
  <c r="F17" i="9" a="1"/>
  <c r="F17" i="9" s="1"/>
  <c r="F27" i="9" a="1"/>
  <c r="F27" i="9" s="1"/>
  <c r="F63" i="9" a="1"/>
  <c r="F63" i="9" s="1"/>
  <c r="F25" i="9" a="1"/>
  <c r="F25" i="9" s="1"/>
  <c r="F60" i="9" a="1"/>
  <c r="F60" i="9" s="1"/>
  <c r="F66" i="9" a="1"/>
  <c r="F66" i="9" s="1"/>
  <c r="F43" i="9" a="1"/>
  <c r="F43" i="9" s="1"/>
  <c r="F12" i="9" a="1"/>
  <c r="F12" i="9" s="1"/>
  <c r="F68" i="9" a="1"/>
  <c r="F68" i="9" s="1"/>
  <c r="F48" i="9" a="1"/>
  <c r="F48" i="9" s="1"/>
  <c r="F34" i="9" a="1"/>
  <c r="F34" i="9" s="1"/>
  <c r="F50" i="9" a="1"/>
  <c r="F50" i="9" s="1"/>
  <c r="F35" i="9" a="1"/>
  <c r="F35" i="9" s="1"/>
  <c r="F19" i="9" a="1"/>
  <c r="F19" i="9" s="1"/>
  <c r="F28" i="9" a="1"/>
  <c r="F28" i="9" s="1"/>
  <c r="F30" i="9" a="1"/>
  <c r="F30" i="9" s="1"/>
  <c r="F21" i="9" a="1"/>
  <c r="F21" i="9" s="1"/>
  <c r="F41" i="9" a="1"/>
  <c r="F41" i="9" s="1"/>
  <c r="F42" i="9" a="1"/>
  <c r="F42" i="9" s="1"/>
  <c r="F51" i="9" a="1"/>
  <c r="F51" i="9" s="1"/>
  <c r="F65" i="9" a="1"/>
  <c r="F65" i="9" s="1"/>
  <c r="F31" i="9" a="1"/>
  <c r="F31" i="9" s="1"/>
  <c r="F36" i="9" a="1"/>
  <c r="F36" i="9" s="1"/>
  <c r="F10" i="9" a="1"/>
  <c r="F10" i="9" s="1"/>
  <c r="F39" i="9" a="1"/>
  <c r="F39" i="9" s="1"/>
  <c r="F49" i="9" a="1"/>
  <c r="F49" i="9" s="1"/>
  <c r="F67" i="9" a="1"/>
  <c r="F67" i="9" s="1"/>
  <c r="F58" i="9" a="1"/>
  <c r="F58" i="9" s="1"/>
  <c r="F32" i="9" a="1"/>
  <c r="F32" i="9" s="1"/>
  <c r="F14" i="9" a="1"/>
  <c r="F14" i="9" s="1"/>
  <c r="F15" i="9" a="1"/>
  <c r="F15" i="9" s="1"/>
  <c r="F56" i="9" a="1"/>
  <c r="F56" i="9" s="1"/>
  <c r="F11" i="9" a="1"/>
  <c r="F11" i="9" s="1"/>
  <c r="F55" i="9" a="1"/>
  <c r="F55" i="9" s="1"/>
  <c r="F62" i="9" a="1"/>
  <c r="F62" i="9" s="1"/>
  <c r="F47" i="9" a="1"/>
  <c r="F47" i="9" s="1"/>
  <c r="F29" i="9" a="1"/>
  <c r="F29" i="9" s="1"/>
  <c r="F45" i="9" a="1"/>
  <c r="F45" i="9" s="1"/>
  <c r="F24" i="9" a="1"/>
  <c r="F24" i="9" s="1"/>
  <c r="F54" i="9" a="1"/>
  <c r="F54" i="9" s="1"/>
  <c r="F8" i="9" a="1"/>
  <c r="F8" i="9" s="1"/>
  <c r="F70" i="9" a="1"/>
  <c r="F70" i="9" s="1"/>
  <c r="F69" i="9" a="1"/>
  <c r="F69" i="9" s="1"/>
  <c r="F38" i="9" a="1"/>
  <c r="F38" i="9" s="1"/>
  <c r="F57" i="9" a="1"/>
  <c r="F57" i="9" s="1"/>
  <c r="K28" i="9" l="1" a="1"/>
  <c r="K28" i="9" s="1"/>
  <c r="K30" i="9" a="1"/>
  <c r="K30" i="9" s="1"/>
  <c r="K68" i="9" a="1"/>
  <c r="K68" i="9" s="1"/>
  <c r="K53" i="9" a="1"/>
  <c r="K53" i="9" s="1"/>
  <c r="K25" i="9" a="1"/>
  <c r="K25" i="9" s="1"/>
  <c r="K8" i="9" a="1"/>
  <c r="K8" i="9" s="1"/>
  <c r="K27" i="9" a="1"/>
  <c r="K27" i="9" s="1"/>
  <c r="K38" i="9" a="1"/>
  <c r="K38" i="9" s="1"/>
  <c r="K10" i="9" a="1"/>
  <c r="K10" i="9" s="1"/>
  <c r="K65" i="9" a="1"/>
  <c r="K65" i="9" s="1"/>
  <c r="K17" i="9" a="1"/>
  <c r="K17" i="9" s="1"/>
  <c r="K51" i="9" a="1"/>
  <c r="K51" i="9" s="1"/>
  <c r="K29" i="9" a="1"/>
  <c r="K29" i="9" s="1"/>
  <c r="K40" i="9" a="1"/>
  <c r="K40" i="9" s="1"/>
  <c r="K19" i="9" a="1"/>
  <c r="K19" i="9" s="1"/>
  <c r="K54" i="9" a="1"/>
  <c r="K54" i="9" s="1"/>
  <c r="K14" i="9" a="1"/>
  <c r="K14" i="9" s="1"/>
  <c r="K15" i="9" a="1"/>
  <c r="K15" i="9" s="1"/>
  <c r="K21" i="9" a="1"/>
  <c r="K21" i="9" s="1"/>
  <c r="K56" i="9" a="1"/>
  <c r="K56" i="9" s="1"/>
  <c r="K46" i="9" a="1"/>
  <c r="K46" i="9" s="1"/>
  <c r="K41" i="9" a="1"/>
  <c r="K41" i="9" s="1"/>
  <c r="K49" i="9" a="1"/>
  <c r="K49" i="9" s="1"/>
  <c r="K7" i="9" a="1"/>
  <c r="K7" i="9" s="1"/>
  <c r="K42" i="9" a="1"/>
  <c r="K42" i="9" s="1"/>
  <c r="K67" i="9" a="1"/>
  <c r="K67" i="9" s="1"/>
  <c r="K36" i="9" a="1"/>
  <c r="K36" i="9" s="1"/>
  <c r="K43" i="9" a="1"/>
  <c r="K43" i="9" s="1"/>
  <c r="K35" i="9" a="1"/>
  <c r="K35" i="9" s="1"/>
  <c r="K24" i="9" a="1"/>
  <c r="K24" i="9" s="1"/>
  <c r="K61" i="9" a="1"/>
  <c r="K61" i="9" s="1"/>
  <c r="K58" i="9" a="1"/>
  <c r="K58" i="9" s="1"/>
  <c r="K63" i="9" a="1"/>
  <c r="K63" i="9" s="1"/>
  <c r="K66" i="9" a="1"/>
  <c r="K66" i="9" s="1"/>
  <c r="K39" i="9" a="1"/>
  <c r="K39" i="9" s="1"/>
  <c r="K32" i="9" a="1"/>
  <c r="K32" i="9" s="1"/>
  <c r="K70" i="9" a="1"/>
  <c r="K70" i="9" s="1"/>
  <c r="K48" i="9" a="1"/>
  <c r="K48" i="9" s="1"/>
  <c r="K18" i="9" a="1"/>
  <c r="K18" i="9" s="1"/>
  <c r="K57" i="9" a="1"/>
  <c r="K57" i="9" s="1"/>
  <c r="K22" i="9" a="1"/>
  <c r="K22" i="9" s="1"/>
  <c r="K50" i="9" a="1"/>
  <c r="K50" i="9" s="1"/>
  <c r="K47" i="9" a="1"/>
  <c r="K47" i="9" s="1"/>
  <c r="K31" i="9" a="1"/>
  <c r="K31" i="9" s="1"/>
  <c r="K45" i="9" a="1"/>
  <c r="K45" i="9" s="1"/>
  <c r="K12" i="9" a="1"/>
  <c r="K12" i="9" s="1"/>
  <c r="K62" i="9" a="1"/>
  <c r="K62" i="9" s="1"/>
  <c r="K11" i="9" a="1"/>
  <c r="K11" i="9" s="1"/>
  <c r="K55" i="9" a="1"/>
  <c r="K55" i="9" s="1"/>
  <c r="K69" i="9" a="1"/>
  <c r="K69" i="9" s="1"/>
  <c r="K34" i="9" a="1"/>
  <c r="K34" i="9" s="1"/>
  <c r="K60" i="9" a="1"/>
  <c r="K60"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<sst xmlns="http://schemas.openxmlformats.org/spreadsheetml/2006/main" count="1329" uniqueCount="536">
  <si>
    <t>Labor FTE and Expenditures (Salaries, Wages, and Fringe Benefits)</t>
  </si>
  <si>
    <t>Allocation to Major Programs</t>
  </si>
  <si>
    <t>Communications</t>
  </si>
  <si>
    <t>Health Equity</t>
  </si>
  <si>
    <t>Access to and Linkage with Clinical Care</t>
  </si>
  <si>
    <r>
      <t xml:space="preserve">Total FTE
</t>
    </r>
    <r>
      <rPr>
        <b/>
        <sz val="9"/>
        <rFont val="Calibri"/>
        <family val="2"/>
        <scheme val="minor"/>
      </rPr>
      <t>(#.##)</t>
    </r>
  </si>
  <si>
    <r>
      <t xml:space="preserve">Total Salary
</t>
    </r>
    <r>
      <rPr>
        <b/>
        <sz val="9"/>
        <rFont val="Calibri"/>
        <family val="2"/>
        <scheme val="minor"/>
      </rPr>
      <t>($)</t>
    </r>
  </si>
  <si>
    <r>
      <t xml:space="preserve">Total Benefits
</t>
    </r>
    <r>
      <rPr>
        <b/>
        <sz val="9"/>
        <rFont val="Calibri"/>
        <family val="2"/>
        <scheme val="minor"/>
      </rPr>
      <t>($)</t>
    </r>
  </si>
  <si>
    <t>Total Labor Cost ($)</t>
  </si>
  <si>
    <t>Percentage Allocated
(%)</t>
  </si>
  <si>
    <t>FTE  (Summed from columns Q through BQ)
(#.##)</t>
  </si>
  <si>
    <t>Staff Member or Job Category</t>
  </si>
  <si>
    <t>Labor Total</t>
  </si>
  <si>
    <t>Direct Contracts</t>
  </si>
  <si>
    <r>
      <t xml:space="preserve">Total Cost
</t>
    </r>
    <r>
      <rPr>
        <b/>
        <sz val="9"/>
        <rFont val="Calibri"/>
        <family val="2"/>
        <scheme val="minor"/>
      </rPr>
      <t>($)</t>
    </r>
  </si>
  <si>
    <t>Costs (Summed from columns Q through BQ)
($)</t>
  </si>
  <si>
    <t>Direct Contract</t>
  </si>
  <si>
    <t>Direct Contracts Total</t>
  </si>
  <si>
    <t>Total Cost
($)</t>
  </si>
  <si>
    <t>Pass Through and/or Transfer</t>
  </si>
  <si>
    <t>Pass Throug and/or Transfer Total</t>
  </si>
  <si>
    <t>Other Expenditures</t>
  </si>
  <si>
    <t>Other Expenditures Total</t>
  </si>
  <si>
    <t>Technical Assistance</t>
  </si>
  <si>
    <t xml:space="preserve">Lookup: </t>
  </si>
  <si>
    <t>Direct Contracts ($)</t>
  </si>
  <si>
    <t>Pass-throughs and Transfers ($)</t>
  </si>
  <si>
    <t>Other Expenditures ($)</t>
  </si>
  <si>
    <t>Total Expenditures</t>
  </si>
  <si>
    <t>TOTAL</t>
  </si>
  <si>
    <t xml:space="preserve">Input data for all labor resources for fiscal year 2021, organized by staff member or job classification (column G), and including total FTE (column I), total salary (column J), and total benefits (column K). Then, allocate that resource by FTE across the Minnesota FPHR Headline Responsibilities in columns Q through BQ, providing the share of FTE attributable to each major program. The total labor cost will calculate automatically in columns L through P based on the FTE allocation.   Column P should equal 100% after allocation is complete.
We recommend that organizations with less than 30 total FTE organize their allocation by individual staff members while larger organizations organize it by job classification. </t>
  </si>
  <si>
    <t>Health Department wide or program-level Summary</t>
  </si>
  <si>
    <t>Minnesota Public Health System Cost and Capacity Assessment
Current Spending Allocation Workbook</t>
  </si>
  <si>
    <t>About the Minnesota Public Health System Cost and Capacity Assessment</t>
  </si>
  <si>
    <t>The Minnesota Public Health Cost and Capacity Assessment will give Minnesota’s governmental public health agencies a direct opportunity to comment on the current challenges of Minnesota’s governmental public health system and the resources needed to transform it. The Minnesota Department of Health (MDH) and all local health departments (LHDs) will complete this assessment to provide data on:
1) their current implementation of, spending on, and staffing associated with the Minnesota Foundational Public Health Responsibilities (FPHR), and 
2) anticipated spending and staffing associated with “full implementation” with the FPHR (i.e., what would it take to ‘fully deliver’ the FPHR in your jurisdiction if suitably resourced). 
Completion of this assessment is anticipated to require the participation of both agency finance and program staff. This assessment will occur with each LHD in the state, as well as across programmatic units in MDH. Results of the Assessment will be available in Spring 2023 and will offer clarity on the current and needed capacities for public health in Minnesota.</t>
  </si>
  <si>
    <t>The University of Minnesota Center for Public Health Systems (UMN CPHS) will provide technical assistance and direct support for participants throughout the Assessment. To find answers to your questions, please:</t>
  </si>
  <si>
    <r>
      <rPr>
        <sz val="11"/>
        <rFont val="Calibri"/>
        <family val="2"/>
        <scheme val="minor"/>
      </rPr>
      <t>Email us</t>
    </r>
    <r>
      <rPr>
        <sz val="11"/>
        <color theme="10"/>
        <rFont val="Calibri"/>
        <family val="2"/>
        <scheme val="minor"/>
      </rPr>
      <t xml:space="preserve"> (</t>
    </r>
    <r>
      <rPr>
        <u/>
        <sz val="11"/>
        <color theme="10"/>
        <rFont val="Calibri"/>
        <family val="2"/>
        <scheme val="minor"/>
      </rPr>
      <t>CPHS-TA@umn.edu)</t>
    </r>
    <r>
      <rPr>
        <u/>
        <sz val="11"/>
        <rFont val="Calibri"/>
        <family val="2"/>
        <scheme val="minor"/>
      </rPr>
      <t xml:space="preserve">, </t>
    </r>
    <r>
      <rPr>
        <sz val="11"/>
        <rFont val="Calibri"/>
        <family val="2"/>
        <scheme val="minor"/>
      </rPr>
      <t>or</t>
    </r>
  </si>
  <si>
    <t>About this Resource</t>
  </si>
  <si>
    <t>Definitional Component</t>
  </si>
  <si>
    <t>Policy Development</t>
  </si>
  <si>
    <r>
      <t>Schedule a discussion</t>
    </r>
    <r>
      <rPr>
        <sz val="11"/>
        <color theme="1"/>
        <rFont val="Calibri"/>
        <family val="2"/>
        <scheme val="minor"/>
      </rPr>
      <t> to discuss specific issues.</t>
    </r>
  </si>
  <si>
    <r>
      <rPr>
        <sz val="11"/>
        <color theme="1"/>
        <rFont val="Calibri"/>
        <family val="2"/>
        <scheme val="minor"/>
      </rPr>
      <t>Review the </t>
    </r>
    <r>
      <rPr>
        <u/>
        <sz val="11"/>
        <color theme="10"/>
        <rFont val="Calibri"/>
        <family val="2"/>
        <scheme val="minor"/>
      </rPr>
      <t>Frequently Asked Questions (FAQs),</t>
    </r>
  </si>
  <si>
    <r>
      <rPr>
        <sz val="11"/>
        <color theme="1"/>
        <rFont val="Calibri"/>
        <family val="2"/>
        <scheme val="minor"/>
      </rPr>
      <t>Check out our </t>
    </r>
    <r>
      <rPr>
        <u/>
        <sz val="11"/>
        <color theme="10"/>
        <rFont val="Calibri"/>
        <family val="2"/>
        <scheme val="minor"/>
      </rPr>
      <t>Minnesota Public Health System Transformation page,</t>
    </r>
  </si>
  <si>
    <r>
      <t>A.</t>
    </r>
    <r>
      <rPr>
        <b/>
        <sz val="7"/>
        <color rgb="FF7A0019"/>
        <rFont val="Times New Roman"/>
        <family val="1"/>
      </rPr>
      <t xml:space="preserve">     </t>
    </r>
    <r>
      <rPr>
        <b/>
        <sz val="12"/>
        <color rgb="FF7A0019"/>
        <rFont val="Neutra Text"/>
      </rPr>
      <t>Assessment and Planning</t>
    </r>
  </si>
  <si>
    <r>
      <t>1.</t>
    </r>
    <r>
      <rPr>
        <b/>
        <sz val="7"/>
        <color rgb="FF000000"/>
        <rFont val="Times New Roman"/>
        <family val="1"/>
      </rPr>
      <t xml:space="preserve">       </t>
    </r>
    <r>
      <rPr>
        <b/>
        <sz val="11"/>
        <color theme="1"/>
        <rFont val="Neutra Text"/>
      </rPr>
      <t>Use data to identify health priorities and share results.</t>
    </r>
  </si>
  <si>
    <r>
      <t>a.</t>
    </r>
    <r>
      <rPr>
        <sz val="7"/>
        <color rgb="FF000000"/>
        <rFont val="Times New Roman"/>
        <family val="1"/>
      </rPr>
      <t xml:space="preserve">       </t>
    </r>
    <r>
      <rPr>
        <sz val="11"/>
        <color theme="1"/>
        <rFont val="Neutra Text"/>
      </rPr>
      <t>Convene public health partners, communities, and individuals, to develop a state or community health assessment that prioritizes public health issues, as well as their root causes and the conditions that influence those issues, for the population, and specifically in the jurisdiction.</t>
    </r>
  </si>
  <si>
    <r>
      <t>b.</t>
    </r>
    <r>
      <rPr>
        <sz val="7"/>
        <color rgb="FF000000"/>
        <rFont val="Times New Roman"/>
        <family val="1"/>
      </rPr>
      <t xml:space="preserve">       </t>
    </r>
    <r>
      <rPr>
        <sz val="11"/>
        <color rgb="FF000000"/>
        <rFont val="Neutra Text"/>
      </rPr>
      <t>Collaborate with partners, communities, and individuals, including those most impacted by health disparities and underlying inequities to understand public health issues from the perspective of lived experience.</t>
    </r>
  </si>
  <si>
    <r>
      <t>c.</t>
    </r>
    <r>
      <rPr>
        <sz val="7"/>
        <color rgb="FF000000"/>
        <rFont val="Times New Roman"/>
        <family val="1"/>
      </rPr>
      <t xml:space="preserve">       </t>
    </r>
    <r>
      <rPr>
        <sz val="11"/>
        <color rgb="FF000000"/>
        <rFont val="Neutra Text"/>
      </rPr>
      <t xml:space="preserve">Analyze the population, including its demographic, social, and economic characteristics to identify health disparities and underlying inequities affecting population groups most impacted by health inequities. </t>
    </r>
  </si>
  <si>
    <r>
      <t>d.</t>
    </r>
    <r>
      <rPr>
        <sz val="7"/>
        <color rgb="FF000000"/>
        <rFont val="Times New Roman"/>
        <family val="1"/>
      </rPr>
      <t xml:space="preserve">       </t>
    </r>
    <r>
      <rPr>
        <sz val="11"/>
        <color rgb="FF000000"/>
        <rFont val="Neutra Text"/>
      </rPr>
      <t xml:space="preserve">Identify and investigate emerging public health issues. </t>
    </r>
  </si>
  <si>
    <r>
      <t>e.</t>
    </r>
    <r>
      <rPr>
        <sz val="7"/>
        <color rgb="FF000000"/>
        <rFont val="Times New Roman"/>
        <family val="1"/>
      </rPr>
      <t xml:space="preserve">       </t>
    </r>
    <r>
      <rPr>
        <sz val="11"/>
        <color rgb="FF000000"/>
        <rFont val="Neutra Text"/>
      </rPr>
      <t>Establish metrics and monitor public health issues within the jurisdiction.</t>
    </r>
  </si>
  <si>
    <r>
      <t>f.</t>
    </r>
    <r>
      <rPr>
        <sz val="7"/>
        <color rgb="FF000000"/>
        <rFont val="Times New Roman"/>
        <family val="1"/>
      </rPr>
      <t xml:space="preserve">        </t>
    </r>
    <r>
      <rPr>
        <sz val="11"/>
        <color rgb="FF000000"/>
        <rFont val="Neutra Text"/>
      </rPr>
      <t xml:space="preserve">Monitor data on public health issues, as well as their root causes and conditions that influence those issues, to support continuous prioritization of public health prevention and protection activities. </t>
    </r>
  </si>
  <si>
    <r>
      <t>g.</t>
    </r>
    <r>
      <rPr>
        <sz val="7"/>
        <color rgb="FF000000"/>
        <rFont val="Times New Roman"/>
        <family val="1"/>
      </rPr>
      <t xml:space="preserve">       </t>
    </r>
    <r>
      <rPr>
        <sz val="11"/>
        <color rgb="FF000000"/>
        <rFont val="Neutra Text"/>
      </rPr>
      <t>Validate information, data, analysis, and findings related to public health issues, including root causes and the social conditions that influence those issues, with those impacted.</t>
    </r>
  </si>
  <si>
    <r>
      <t>2.</t>
    </r>
    <r>
      <rPr>
        <b/>
        <sz val="7"/>
        <color rgb="FF000000"/>
        <rFont val="Times New Roman"/>
        <family val="1"/>
      </rPr>
      <t xml:space="preserve">       </t>
    </r>
    <r>
      <rPr>
        <b/>
        <sz val="11"/>
        <color theme="1"/>
        <rFont val="Neutra Text"/>
      </rPr>
      <t>Develop, implement, monitor, track, and update health improvement plans.</t>
    </r>
  </si>
  <si>
    <r>
      <t>a.</t>
    </r>
    <r>
      <rPr>
        <sz val="7"/>
        <color rgb="FF000000"/>
        <rFont val="Times New Roman"/>
        <family val="1"/>
      </rPr>
      <t xml:space="preserve">       </t>
    </r>
    <r>
      <rPr>
        <sz val="11"/>
        <color rgb="FF000000"/>
        <rFont val="Neutra Text"/>
      </rPr>
      <t>Assess the need for public health prevention or protection activities in the community, including those specific needs of those disproportionately impacted by the public health issues identified in the state or community health assessment.</t>
    </r>
  </si>
  <si>
    <r>
      <t>b.</t>
    </r>
    <r>
      <rPr>
        <sz val="7"/>
        <color rgb="FF000000"/>
        <rFont val="Times New Roman"/>
        <family val="1"/>
      </rPr>
      <t xml:space="preserve">       </t>
    </r>
    <r>
      <rPr>
        <sz val="11"/>
        <color rgb="FF000000"/>
        <rFont val="Neutra Text"/>
      </rPr>
      <t xml:space="preserve">Convene public health partners, communities, and individuals, to develop a state or community health improvement plan that prioritizes public health issues and identifies public health prevention and protection activities needed to address these issues, as well as the root causes and conditions that influence those issues, as identified in the state or community health assessment, for the population, and specifically in the jurisdiction, and update at least every five years. </t>
    </r>
  </si>
  <si>
    <r>
      <t>c.</t>
    </r>
    <r>
      <rPr>
        <sz val="7"/>
        <color rgb="FF000000"/>
        <rFont val="Times New Roman"/>
        <family val="1"/>
      </rPr>
      <t xml:space="preserve">       </t>
    </r>
    <r>
      <rPr>
        <sz val="11"/>
        <color rgb="FF000000"/>
        <rFont val="Neutra Text"/>
      </rPr>
      <t xml:space="preserve">Collaborate with partners, communities, and individuals, including most impacted by health inequities, to understand the results of the state or community health assessment and the relative benefit of public health prevention and protection activities intended to address the public health issues, as well as root causes and the social conditions that influence those issues , identified therein from the perspective of lived experience.   </t>
    </r>
  </si>
  <si>
    <r>
      <t>d.</t>
    </r>
    <r>
      <rPr>
        <sz val="7"/>
        <color rgb="FF000000"/>
        <rFont val="Times New Roman"/>
        <family val="1"/>
      </rPr>
      <t xml:space="preserve">       </t>
    </r>
    <r>
      <rPr>
        <sz val="11"/>
        <color rgb="FF000000"/>
        <rFont val="Neutra Text"/>
      </rPr>
      <t>Convene public health partners to support alignment around strategies or initiatives for governmental public health to implement the state or community health improvement plan to address public health issues in the jurisdiction.</t>
    </r>
  </si>
  <si>
    <r>
      <t>e.</t>
    </r>
    <r>
      <rPr>
        <sz val="7"/>
        <color rgb="FF000000"/>
        <rFont val="Times New Roman"/>
        <family val="1"/>
      </rPr>
      <t xml:space="preserve">       </t>
    </r>
    <r>
      <rPr>
        <sz val="11"/>
        <color rgb="FF000000"/>
        <rFont val="Neutra Text"/>
      </rPr>
      <t>Convene cross sector partners to identify strategies or initiatives for non-governmental partners to implement in alignment with the state or community health improvement plan to address public health issues for the population.</t>
    </r>
  </si>
  <si>
    <r>
      <t>f.</t>
    </r>
    <r>
      <rPr>
        <sz val="7"/>
        <color rgb="FF000000"/>
        <rFont val="Times New Roman"/>
        <family val="1"/>
      </rPr>
      <t xml:space="preserve">        </t>
    </r>
    <r>
      <rPr>
        <sz val="11"/>
        <color rgb="FF000000"/>
        <rFont val="Neutra Text"/>
      </rPr>
      <t>Establish metrics and monitor the implementation of the state or community health improvement plan within the jurisdiction.</t>
    </r>
  </si>
  <si>
    <r>
      <t>g.</t>
    </r>
    <r>
      <rPr>
        <sz val="7"/>
        <color rgb="FF000000"/>
        <rFont val="Times New Roman"/>
        <family val="1"/>
      </rPr>
      <t xml:space="preserve">       </t>
    </r>
    <r>
      <rPr>
        <sz val="11"/>
        <color rgb="FF000000"/>
        <rFont val="Neutra Text"/>
      </rPr>
      <t xml:space="preserve">Establish system and metrics for tracking efforts toward agreed upon responsibilities for governmental public health, and partners, including other public health, other governmental, and cross-sector partners, in implementing the state or community health improvement plan. </t>
    </r>
  </si>
  <si>
    <r>
      <t>h.</t>
    </r>
    <r>
      <rPr>
        <sz val="7"/>
        <color rgb="FF000000"/>
        <rFont val="Times New Roman"/>
        <family val="1"/>
      </rPr>
      <t xml:space="preserve">       </t>
    </r>
    <r>
      <rPr>
        <sz val="11"/>
        <color rgb="FF000000"/>
        <rFont val="Neutra Text"/>
      </rPr>
      <t>Track actions taken by governmental public health, and partners, including other public health, other governmental, and cross-sector partners, in implementing the state or community health improvement plan.</t>
    </r>
  </si>
  <si>
    <r>
      <t>i.</t>
    </r>
    <r>
      <rPr>
        <sz val="7"/>
        <color rgb="FF000000"/>
        <rFont val="Times New Roman"/>
        <family val="1"/>
      </rPr>
      <t xml:space="preserve">         </t>
    </r>
    <r>
      <rPr>
        <sz val="11"/>
        <color rgb="FF000000"/>
        <rFont val="Neutra Text"/>
      </rPr>
      <t xml:space="preserve">Establish metrics and monitor the change in health outcomes and other indicators of health improvement within the jurisdiction. </t>
    </r>
  </si>
  <si>
    <r>
      <t>j.</t>
    </r>
    <r>
      <rPr>
        <sz val="7"/>
        <color rgb="FF000000"/>
        <rFont val="Times New Roman"/>
        <family val="1"/>
      </rPr>
      <t xml:space="preserve">         </t>
    </r>
    <r>
      <rPr>
        <sz val="11"/>
        <color rgb="FF000000"/>
        <rFont val="Neutra Text"/>
      </rPr>
      <t xml:space="preserve">Develop (including researching, analyzing, costing, and articulating the impact, as needed) and advocate for any evidence-based and legally defensible policy change needed to support the state or community health improvement plan. </t>
    </r>
  </si>
  <si>
    <r>
      <t>k.</t>
    </r>
    <r>
      <rPr>
        <sz val="7"/>
        <color rgb="FF000000"/>
        <rFont val="Times New Roman"/>
        <family val="1"/>
      </rPr>
      <t xml:space="preserve">       </t>
    </r>
    <r>
      <rPr>
        <sz val="11"/>
        <color rgb="FF000000"/>
        <rFont val="Neutra Text"/>
      </rPr>
      <t>Assess how external factors and conditions affect implementation of the state or community health improvement plan and identify barriers to implementation of the plan.</t>
    </r>
  </si>
  <si>
    <r>
      <t>B.</t>
    </r>
    <r>
      <rPr>
        <b/>
        <sz val="7"/>
        <color rgb="FF7A0019"/>
        <rFont val="Times New Roman"/>
        <family val="1"/>
      </rPr>
      <t xml:space="preserve">      </t>
    </r>
    <r>
      <rPr>
        <b/>
        <sz val="12"/>
        <color rgb="FF7A0019"/>
        <rFont val="Neutra Text"/>
      </rPr>
      <t>Communications</t>
    </r>
  </si>
  <si>
    <r>
      <t>1.</t>
    </r>
    <r>
      <rPr>
        <b/>
        <sz val="7"/>
        <color rgb="FF000000"/>
        <rFont val="Times New Roman"/>
        <family val="1"/>
      </rPr>
      <t xml:space="preserve">       </t>
    </r>
    <r>
      <rPr>
        <b/>
        <sz val="11"/>
        <color theme="1"/>
        <rFont val="Neutra Text"/>
      </rPr>
      <t>Develop and maintain systems and messaging for public-facing communication and health education.</t>
    </r>
  </si>
  <si>
    <r>
      <t>a.</t>
    </r>
    <r>
      <rPr>
        <sz val="7"/>
        <color rgb="FF000000"/>
        <rFont val="Times New Roman"/>
        <family val="1"/>
      </rPr>
      <t xml:space="preserve">       </t>
    </r>
    <r>
      <rPr>
        <sz val="11"/>
        <color theme="1"/>
        <rFont val="Neutra Text"/>
      </rPr>
      <t>Develop, implement, and maintain a written routine communication plan that articulates the governmental public health agency’s mission, value, role, responsibilities, and brand; identifies appropriate mediums and channels for communications; and establishes messaging around the value of public health for specific public health functions.</t>
    </r>
  </si>
  <si>
    <r>
      <t>b.</t>
    </r>
    <r>
      <rPr>
        <sz val="7"/>
        <color rgb="FF000000"/>
        <rFont val="Times New Roman"/>
        <family val="1"/>
      </rPr>
      <t xml:space="preserve">       </t>
    </r>
    <r>
      <rPr>
        <sz val="11"/>
        <color rgb="FF000000"/>
        <rFont val="Neutra Text"/>
      </rPr>
      <t>Develop, implement, and maintain systems and infrastructure for public-facing communications that allows for ongoing bi-directional communication over appropriate mediums and channels on a 24/7 basis.</t>
    </r>
  </si>
  <si>
    <r>
      <t>c.</t>
    </r>
    <r>
      <rPr>
        <sz val="7"/>
        <color rgb="FF000000"/>
        <rFont val="Times New Roman"/>
        <family val="1"/>
      </rPr>
      <t xml:space="preserve">       </t>
    </r>
    <r>
      <rPr>
        <sz val="11"/>
        <color rgb="FF000000"/>
        <rFont val="Neutra Text"/>
      </rPr>
      <t>Develop, implement, and maintain systems for communications with public health and cross-sector partners that allows for ongoing bidirectional communication over appropriate mediums and channels on a 24/7 basis.</t>
    </r>
  </si>
  <si>
    <r>
      <t>d.</t>
    </r>
    <r>
      <rPr>
        <sz val="7"/>
        <color rgb="FF000000"/>
        <rFont val="Times New Roman"/>
        <family val="1"/>
      </rPr>
      <t xml:space="preserve">       </t>
    </r>
    <r>
      <rPr>
        <sz val="11"/>
        <color rgb="FF000000"/>
        <rFont val="Neutra Text"/>
      </rPr>
      <t xml:space="preserve">Convene public health partners to coordinate routine and emergency communications, informally or formally (e.g., using a joint information center), such that they are informed of the intent to issue communications that might impact their work. </t>
    </r>
  </si>
  <si>
    <r>
      <t>e.</t>
    </r>
    <r>
      <rPr>
        <sz val="7"/>
        <color rgb="FF000000"/>
        <rFont val="Times New Roman"/>
        <family val="1"/>
      </rPr>
      <t xml:space="preserve">       </t>
    </r>
    <r>
      <rPr>
        <sz val="11"/>
        <color rgb="FF000000"/>
        <rFont val="Neutra Text"/>
      </rPr>
      <t xml:space="preserve">Assess the need for and priority of communications mediums and channels for public-facing communications for the community, including the specific needs of those disproportionately impacted by public health issues. </t>
    </r>
  </si>
  <si>
    <r>
      <t>f.</t>
    </r>
    <r>
      <rPr>
        <sz val="7"/>
        <color rgb="FF000000"/>
        <rFont val="Times New Roman"/>
        <family val="1"/>
      </rPr>
      <t xml:space="preserve">        </t>
    </r>
    <r>
      <rPr>
        <sz val="11"/>
        <color rgb="FF000000"/>
        <rFont val="Neutra Text"/>
      </rPr>
      <t>Collaborate with partners, communities, and individuals to co-create communications strategies identifying appropriate mediums and channels that are culturally appropriate and responsive, available in languages that match the linguistic diversity of the population, support literacy and health literacy, and consider the lived experience of users.</t>
    </r>
  </si>
  <si>
    <r>
      <t>g.</t>
    </r>
    <r>
      <rPr>
        <sz val="7"/>
        <color rgb="FF000000"/>
        <rFont val="Times New Roman"/>
        <family val="1"/>
      </rPr>
      <t xml:space="preserve">       </t>
    </r>
    <r>
      <rPr>
        <sz val="11"/>
        <color rgb="FF000000"/>
        <rFont val="Neutra Text"/>
      </rPr>
      <t xml:space="preserve">Ensure information and messages of public health importance is conveyed to the public in a timely and transparent manner. </t>
    </r>
  </si>
  <si>
    <r>
      <t>h.</t>
    </r>
    <r>
      <rPr>
        <sz val="7"/>
        <color rgb="FF000000"/>
        <rFont val="Times New Roman"/>
        <family val="1"/>
      </rPr>
      <t xml:space="preserve">       </t>
    </r>
    <r>
      <rPr>
        <sz val="11"/>
        <color rgb="FF000000"/>
        <rFont val="Neutra Text"/>
      </rPr>
      <t>Establish metrics and monitor quality of public health communications within the jurisdiction and adjust communications and strategies accordingly.</t>
    </r>
  </si>
  <si>
    <r>
      <t>2.</t>
    </r>
    <r>
      <rPr>
        <b/>
        <sz val="7"/>
        <color rgb="FF000000"/>
        <rFont val="Times New Roman"/>
        <family val="1"/>
      </rPr>
      <t xml:space="preserve">       </t>
    </r>
    <r>
      <rPr>
        <b/>
        <sz val="11"/>
        <color theme="1"/>
        <rFont val="Neutra Text"/>
      </rPr>
      <t>Build and maintain ongoing relationships with the media.</t>
    </r>
  </si>
  <si>
    <r>
      <t>a.</t>
    </r>
    <r>
      <rPr>
        <sz val="7"/>
        <color rgb="FF000000"/>
        <rFont val="Times New Roman"/>
        <family val="1"/>
      </rPr>
      <t xml:space="preserve">       </t>
    </r>
    <r>
      <rPr>
        <sz val="11"/>
        <color rgb="FF000000"/>
        <rFont val="Neutra Text"/>
      </rPr>
      <t>Build and maintain relationships with broadcast and other media organizations to establish trust with governmental public health in its delivery of health information, especially in the coverage of public health issues.</t>
    </r>
  </si>
  <si>
    <r>
      <t>b.</t>
    </r>
    <r>
      <rPr>
        <sz val="7"/>
        <color rgb="FF000000"/>
        <rFont val="Times New Roman"/>
        <family val="1"/>
      </rPr>
      <t xml:space="preserve">       </t>
    </r>
    <r>
      <rPr>
        <sz val="11"/>
        <color rgb="FF000000"/>
        <rFont val="Neutra Text"/>
      </rPr>
      <t>Identify and critically evaluate media organizations, to identify those who can be reliable sources of information in public health messaging.</t>
    </r>
  </si>
  <si>
    <r>
      <t>c.</t>
    </r>
    <r>
      <rPr>
        <sz val="7"/>
        <color rgb="FF000000"/>
        <rFont val="Times New Roman"/>
        <family val="1"/>
      </rPr>
      <t xml:space="preserve">       </t>
    </r>
    <r>
      <rPr>
        <sz val="11"/>
        <color rgb="FF000000"/>
        <rFont val="Neutra Text"/>
      </rPr>
      <t>Develop, implement, and maintain written organizational policies and templates for public health messaging, to support consistent and unified public health messaging.</t>
    </r>
  </si>
  <si>
    <r>
      <t>d.</t>
    </r>
    <r>
      <rPr>
        <sz val="7"/>
        <color rgb="FF000000"/>
        <rFont val="Times New Roman"/>
        <family val="1"/>
      </rPr>
      <t xml:space="preserve">       </t>
    </r>
    <r>
      <rPr>
        <sz val="11"/>
        <color rgb="FF000000"/>
        <rFont val="Neutra Text"/>
      </rPr>
      <t>Ensure information and messages of public health importance is conveyed to the media in a timely and transparent manner.</t>
    </r>
  </si>
  <si>
    <r>
      <t>3.</t>
    </r>
    <r>
      <rPr>
        <b/>
        <sz val="7"/>
        <color rgb="FF000000"/>
        <rFont val="Times New Roman"/>
        <family val="1"/>
      </rPr>
      <t xml:space="preserve">       </t>
    </r>
    <r>
      <rPr>
        <b/>
        <sz val="11"/>
        <color theme="1"/>
        <rFont val="Neutra Text"/>
      </rPr>
      <t>Develop and implement strategies for risk communication.</t>
    </r>
  </si>
  <si>
    <r>
      <t>a.</t>
    </r>
    <r>
      <rPr>
        <sz val="7"/>
        <color rgb="FF000000"/>
        <rFont val="Times New Roman"/>
        <family val="1"/>
      </rPr>
      <t xml:space="preserve">       </t>
    </r>
    <r>
      <rPr>
        <sz val="11"/>
        <color rgb="FF000000"/>
        <rFont val="Neutra Text"/>
      </rPr>
      <t xml:space="preserve">Develop, implement, and maintain a written public health risk communication plan that articulates the governmental public health agency’s mission, value, role, and responsibilities in addressing specific public health risks; identifies appropriate mediums and channels for communications; and establishes messaging around public health risk prevention and health promotion activities. </t>
    </r>
  </si>
  <si>
    <r>
      <t>b.</t>
    </r>
    <r>
      <rPr>
        <sz val="7"/>
        <color rgb="FF000000"/>
        <rFont val="Times New Roman"/>
        <family val="1"/>
      </rPr>
      <t xml:space="preserve">       </t>
    </r>
    <r>
      <rPr>
        <sz val="11"/>
        <color rgb="FF000000"/>
        <rFont val="Neutra Text"/>
      </rPr>
      <t xml:space="preserve">Assess the need for and priority of communications mediums and channels for public-facing risk communication for the community, including the specific needs of those disproportionately impacted by public health risks. </t>
    </r>
  </si>
  <si>
    <r>
      <t>c.</t>
    </r>
    <r>
      <rPr>
        <sz val="7"/>
        <color rgb="FF000000"/>
        <rFont val="Times New Roman"/>
        <family val="1"/>
      </rPr>
      <t xml:space="preserve">       </t>
    </r>
    <r>
      <rPr>
        <sz val="11"/>
        <color rgb="FF000000"/>
        <rFont val="Neutra Text"/>
      </rPr>
      <t>Collaborate with partners, communities, and individuals to co-create strategies for risk communication that are culturally appropriate and responsive, available in languages that match the linguistic diversity of the population, support literacy and health literacy, and consider the lived experience of users.</t>
    </r>
  </si>
  <si>
    <r>
      <t>d.</t>
    </r>
    <r>
      <rPr>
        <sz val="7"/>
        <color rgb="FF000000"/>
        <rFont val="Times New Roman"/>
        <family val="1"/>
      </rPr>
      <t xml:space="preserve">       </t>
    </r>
    <r>
      <rPr>
        <sz val="11"/>
        <color rgb="FF000000"/>
        <rFont val="Neutra Text"/>
      </rPr>
      <t>In the event of a public health crisis or event, lead and coordinate communication between public health, health organizations, national organizations and federal agencies, and state agencies, as appropriate, using risk communication principles to assure consistency in messaging around critical public information across all sectors</t>
    </r>
    <r>
      <rPr>
        <sz val="11"/>
        <color theme="1"/>
        <rFont val="Neutra Text"/>
      </rPr>
      <t>.</t>
    </r>
  </si>
  <si>
    <r>
      <t>C.</t>
    </r>
    <r>
      <rPr>
        <b/>
        <sz val="7"/>
        <color rgb="FF7A0019"/>
        <rFont val="Times New Roman"/>
        <family val="1"/>
      </rPr>
      <t xml:space="preserve">      </t>
    </r>
    <r>
      <rPr>
        <b/>
        <sz val="12"/>
        <color rgb="FF7A0019"/>
        <rFont val="Neutra Text"/>
      </rPr>
      <t>Community Partnerships</t>
    </r>
  </si>
  <si>
    <r>
      <t>1.</t>
    </r>
    <r>
      <rPr>
        <b/>
        <sz val="7"/>
        <color rgb="FF000000"/>
        <rFont val="Times New Roman"/>
        <family val="1"/>
      </rPr>
      <t xml:space="preserve">       </t>
    </r>
    <r>
      <rPr>
        <b/>
        <sz val="11"/>
        <color theme="1"/>
        <rFont val="Neutra Text"/>
      </rPr>
      <t>Develop and maintain ongoing relationships with partners and convene and connect them to improve public health outcomes.</t>
    </r>
  </si>
  <si>
    <r>
      <t>a.</t>
    </r>
    <r>
      <rPr>
        <sz val="7"/>
        <color rgb="FF000000"/>
        <rFont val="Times New Roman"/>
        <family val="1"/>
      </rPr>
      <t xml:space="preserve">       </t>
    </r>
    <r>
      <rPr>
        <sz val="11"/>
        <color rgb="FF000000"/>
        <rFont val="Neutra Text"/>
      </rPr>
      <t>Dedicate resources to community partnership development and engagement (i.e., workforce, training, technical assistance, facilitation, listening, meeting spaces, etc.).</t>
    </r>
  </si>
  <si>
    <r>
      <t>b.</t>
    </r>
    <r>
      <rPr>
        <sz val="7"/>
        <color rgb="FF000000"/>
        <rFont val="Times New Roman"/>
        <family val="1"/>
      </rPr>
      <t xml:space="preserve">       </t>
    </r>
    <r>
      <rPr>
        <sz val="11"/>
        <color rgb="FF000000"/>
        <rFont val="Neutra Text"/>
      </rPr>
      <t>Create and maintain organizational policies and practices that advance relationship development and authentic engagement.</t>
    </r>
  </si>
  <si>
    <r>
      <t>c.</t>
    </r>
    <r>
      <rPr>
        <sz val="7"/>
        <color rgb="FF000000"/>
        <rFont val="Times New Roman"/>
        <family val="1"/>
      </rPr>
      <t xml:space="preserve">       </t>
    </r>
    <r>
      <rPr>
        <sz val="11"/>
        <color rgb="FF000000"/>
        <rFont val="Neutra Text"/>
      </rPr>
      <t>Develop broad understanding of how communities within the jurisdiction are organized and how community relationships may affect the public’s health.</t>
    </r>
  </si>
  <si>
    <r>
      <t>d.</t>
    </r>
    <r>
      <rPr>
        <sz val="7"/>
        <color rgb="FF000000"/>
        <rFont val="Times New Roman"/>
        <family val="1"/>
      </rPr>
      <t xml:space="preserve">       </t>
    </r>
    <r>
      <rPr>
        <sz val="11"/>
        <color rgb="FF000000"/>
        <rFont val="Neutra Text"/>
      </rPr>
      <t>Maintain the ability to identify strategic public health partnerships with other government sectors, across jurisdictional boundaries, and with different governments, including Tribal authorities, to pursue collaborative opportunities to effectively and efficiently deliver services and/or improve public health outcomes.</t>
    </r>
  </si>
  <si>
    <r>
      <t>e.</t>
    </r>
    <r>
      <rPr>
        <sz val="7"/>
        <color rgb="FF000000"/>
        <rFont val="Times New Roman"/>
        <family val="1"/>
      </rPr>
      <t xml:space="preserve">       </t>
    </r>
    <r>
      <rPr>
        <sz val="11"/>
        <color rgb="FF000000"/>
        <rFont val="Neutra Text"/>
      </rPr>
      <t>Participate in partnerships, as an invitee, to represent public health interests and offer insight to challenges, resources, and support for solutions.</t>
    </r>
  </si>
  <si>
    <r>
      <t>f.</t>
    </r>
    <r>
      <rPr>
        <sz val="7"/>
        <color rgb="FF000000"/>
        <rFont val="Times New Roman"/>
        <family val="1"/>
      </rPr>
      <t xml:space="preserve">        </t>
    </r>
    <r>
      <rPr>
        <sz val="11"/>
        <color rgb="FF000000"/>
        <rFont val="Neutra Text"/>
      </rPr>
      <t>Provide resources and support (e.g., data, convening, and planning) to partnerships and collaborative efforts and work with partners toward community-led solutions.</t>
    </r>
  </si>
  <si>
    <r>
      <t>g.</t>
    </r>
    <r>
      <rPr>
        <sz val="7"/>
        <color rgb="FF000000"/>
        <rFont val="Times New Roman"/>
        <family val="1"/>
      </rPr>
      <t xml:space="preserve">       </t>
    </r>
    <r>
      <rPr>
        <sz val="11"/>
        <color rgb="FF000000"/>
        <rFont val="Neutra Text"/>
      </rPr>
      <t>Establish a culture of introspection among members to review the roles and responsibilities of each partner, revise agreements, and revisit arrangements for programs and services to improve the health of a community.</t>
    </r>
  </si>
  <si>
    <r>
      <t>h.</t>
    </r>
    <r>
      <rPr>
        <sz val="7"/>
        <color rgb="FF000000"/>
        <rFont val="Times New Roman"/>
        <family val="1"/>
      </rPr>
      <t xml:space="preserve">       </t>
    </r>
    <r>
      <rPr>
        <sz val="11"/>
        <color rgb="FF000000"/>
        <rFont val="Neutra Text"/>
      </rPr>
      <t>Facilitate gatherings that encourage community conversations, leverage evidence-based practices, assure efforts toward agreed upon responsibilities for partners, foster leadership opportunities, and promote information sharing.</t>
    </r>
  </si>
  <si>
    <r>
      <t>2.</t>
    </r>
    <r>
      <rPr>
        <b/>
        <sz val="7"/>
        <color rgb="FF000000"/>
        <rFont val="Times New Roman"/>
        <family val="1"/>
      </rPr>
      <t xml:space="preserve">       </t>
    </r>
    <r>
      <rPr>
        <b/>
        <sz val="11"/>
        <color theme="1"/>
        <rFont val="Neutra Text"/>
      </rPr>
      <t>Engage the community, including those most impacted by health inequities, around public health priorities.</t>
    </r>
  </si>
  <si>
    <r>
      <t>a.</t>
    </r>
    <r>
      <rPr>
        <sz val="7"/>
        <color rgb="FF000000"/>
        <rFont val="Times New Roman"/>
        <family val="1"/>
      </rPr>
      <t xml:space="preserve">       </t>
    </r>
    <r>
      <rPr>
        <sz val="11"/>
        <color rgb="FF000000"/>
        <rFont val="Neutra Text"/>
      </rPr>
      <t>Inform partners about Minnesota’s Foundational Public Health Responsibilities, priorities and strategies, and anticipated roles and responsibilities for the community.</t>
    </r>
  </si>
  <si>
    <r>
      <t>b.</t>
    </r>
    <r>
      <rPr>
        <sz val="7"/>
        <color rgb="FF000000"/>
        <rFont val="Times New Roman"/>
        <family val="1"/>
      </rPr>
      <t xml:space="preserve">       </t>
    </r>
    <r>
      <rPr>
        <sz val="11"/>
        <color rgb="FF000000"/>
        <rFont val="Neutra Text"/>
      </rPr>
      <t>Coordinate policy agendas with partner organizations to advance strategic public health goals, particularly those partners that are most affected by health inequities.</t>
    </r>
  </si>
  <si>
    <r>
      <t>c.</t>
    </r>
    <r>
      <rPr>
        <sz val="7"/>
        <color rgb="FF000000"/>
        <rFont val="Times New Roman"/>
        <family val="1"/>
      </rPr>
      <t xml:space="preserve">       </t>
    </r>
    <r>
      <rPr>
        <sz val="11"/>
        <color rgb="FF000000"/>
        <rFont val="Neutra Text"/>
      </rPr>
      <t>Ensure community members, including those most affected by health inequities and those with lived experience, are engaged to improve health through participatory engagements, delivery of feedback on public health topics, and decision-making.</t>
    </r>
  </si>
  <si>
    <r>
      <t>d.</t>
    </r>
    <r>
      <rPr>
        <sz val="7"/>
        <color rgb="FF000000"/>
        <rFont val="Times New Roman"/>
        <family val="1"/>
      </rPr>
      <t xml:space="preserve">       </t>
    </r>
    <r>
      <rPr>
        <sz val="11"/>
        <color rgb="FF000000"/>
        <rFont val="Neutra Text"/>
      </rPr>
      <t>Support community member involvement in achieving health outcomes that are most important to them, engage those most impacted by health disparities and underlying inequities, and strengthen the conditions that create health.</t>
    </r>
  </si>
  <si>
    <r>
      <t>e.</t>
    </r>
    <r>
      <rPr>
        <sz val="7"/>
        <color rgb="FF000000"/>
        <rFont val="Times New Roman"/>
        <family val="1"/>
      </rPr>
      <t xml:space="preserve">       </t>
    </r>
    <r>
      <rPr>
        <sz val="11"/>
        <color rgb="FF000000"/>
        <rFont val="Neutra Text"/>
      </rPr>
      <t>Ensure ongoing communications with community members and partners, including sharing what information was collected by public health and how this information was used to achieve health outcomes.</t>
    </r>
  </si>
  <si>
    <r>
      <t>D.</t>
    </r>
    <r>
      <rPr>
        <b/>
        <sz val="7"/>
        <color rgb="FF7A0019"/>
        <rFont val="Times New Roman"/>
        <family val="1"/>
      </rPr>
      <t xml:space="preserve">     </t>
    </r>
    <r>
      <rPr>
        <b/>
        <sz val="12"/>
        <color rgb="FF7A0019"/>
        <rFont val="Neutra Text"/>
      </rPr>
      <t>Data and Epidemiology</t>
    </r>
  </si>
  <si>
    <r>
      <t>1.</t>
    </r>
    <r>
      <rPr>
        <b/>
        <sz val="7"/>
        <color rgb="FF000000"/>
        <rFont val="Times New Roman"/>
        <family val="1"/>
      </rPr>
      <t xml:space="preserve">       </t>
    </r>
    <r>
      <rPr>
        <b/>
        <sz val="11"/>
        <color theme="1"/>
        <rFont val="Neutra Text"/>
      </rPr>
      <t>Identify, collect, analyze and interpret data from all sources, including through maintenance of statewide surveillance systems.</t>
    </r>
  </si>
  <si>
    <r>
      <t>a.</t>
    </r>
    <r>
      <rPr>
        <sz val="7"/>
        <color rgb="FF000000"/>
        <rFont val="Times New Roman"/>
        <family val="1"/>
      </rPr>
      <t xml:space="preserve">       </t>
    </r>
    <r>
      <rPr>
        <sz val="11"/>
        <color rgb="FF000000"/>
        <rFont val="Neutra Text"/>
      </rPr>
      <t>Develop, implement, and maintain a data infrastructure that includes sound practices and theory in data collection efforts; clear identification of data needs; uses quantitative, qualitative, and mixed methods; leverages a variety of data sources from multiple sectors, population subgroups, and geographic areas; provides standards for data disaggregation and use of granular data; and facilitates adequate surveillance activities.</t>
    </r>
  </si>
  <si>
    <r>
      <t>b.</t>
    </r>
    <r>
      <rPr>
        <sz val="7"/>
        <color rgb="FF000000"/>
        <rFont val="Times New Roman"/>
        <family val="1"/>
      </rPr>
      <t xml:space="preserve">       </t>
    </r>
    <r>
      <rPr>
        <sz val="11"/>
        <color rgb="FF000000"/>
        <rFont val="Neutra Text"/>
      </rPr>
      <t xml:space="preserve">Develop, implement, and maintain written policies on data ownership, data confidentiality, and privacy. </t>
    </r>
  </si>
  <si>
    <r>
      <t>c.</t>
    </r>
    <r>
      <rPr>
        <sz val="7"/>
        <color rgb="FF000000"/>
        <rFont val="Times New Roman"/>
        <family val="1"/>
      </rPr>
      <t xml:space="preserve">       </t>
    </r>
    <r>
      <rPr>
        <sz val="11"/>
        <color rgb="FF000000"/>
        <rFont val="Neutra Text"/>
      </rPr>
      <t>Collaborate with other governmental and cross-sector partners to develop, implement, and maintain written policies on data sharing.</t>
    </r>
  </si>
  <si>
    <r>
      <t>d.</t>
    </r>
    <r>
      <rPr>
        <sz val="7"/>
        <color rgb="FF000000"/>
        <rFont val="Times New Roman"/>
        <family val="1"/>
      </rPr>
      <t xml:space="preserve">       </t>
    </r>
    <r>
      <rPr>
        <sz val="11"/>
        <color rgb="FF000000"/>
        <rFont val="Neutra Text"/>
      </rPr>
      <t>Ensure adequate expertise is available for data analysis and interpretation, informatics, data communications, and appropriate use and disclosure of protected health information with health equity considerations.</t>
    </r>
  </si>
  <si>
    <r>
      <t>e.</t>
    </r>
    <r>
      <rPr>
        <sz val="7"/>
        <color rgb="FF000000"/>
        <rFont val="Times New Roman"/>
        <family val="1"/>
      </rPr>
      <t xml:space="preserve">       </t>
    </r>
    <r>
      <rPr>
        <sz val="11"/>
        <color rgb="FF000000"/>
        <rFont val="Neutra Text"/>
      </rPr>
      <t>Provide or access epidemiological services, including, field investigation, analytic studies, evaluation, and linkages (i.e., collaboration).</t>
    </r>
  </si>
  <si>
    <r>
      <t>f.</t>
    </r>
    <r>
      <rPr>
        <sz val="7"/>
        <color rgb="FF000000"/>
        <rFont val="Times New Roman"/>
        <family val="1"/>
      </rPr>
      <t xml:space="preserve">        </t>
    </r>
    <r>
      <rPr>
        <sz val="11"/>
        <color rgb="FF000000"/>
        <rFont val="Neutra Text"/>
      </rPr>
      <t>Use epidemiological practices to explain the distribution of disease, death, health outcomes, health disparities and systemic inequities, including links to biological, environmental, economic and social determinants.</t>
    </r>
  </si>
  <si>
    <r>
      <t>g.</t>
    </r>
    <r>
      <rPr>
        <sz val="7"/>
        <color rgb="FF000000"/>
        <rFont val="Times New Roman"/>
        <family val="1"/>
      </rPr>
      <t xml:space="preserve">       </t>
    </r>
    <r>
      <rPr>
        <sz val="11"/>
        <color rgb="FF000000"/>
        <rFont val="Neutra Text"/>
      </rPr>
      <t xml:space="preserve">Collaborate with partners, communities, and individuals, including those most impacted by health inequities, through all phases of data collection to understand data and analysis from the perspective of lived experience. </t>
    </r>
  </si>
  <si>
    <r>
      <t>h.</t>
    </r>
    <r>
      <rPr>
        <sz val="7"/>
        <color rgb="FF000000"/>
        <rFont val="Times New Roman"/>
        <family val="1"/>
      </rPr>
      <t xml:space="preserve">       </t>
    </r>
    <r>
      <rPr>
        <sz val="11"/>
        <color rgb="FF000000"/>
        <rFont val="Neutra Text"/>
      </rPr>
      <t xml:space="preserve">Collect data to guide public health planning and decision making within the jurisdiction, and support decision making at the state level. </t>
    </r>
  </si>
  <si>
    <r>
      <t>i.</t>
    </r>
    <r>
      <rPr>
        <sz val="7"/>
        <color rgb="FF000000"/>
        <rFont val="Times New Roman"/>
        <family val="1"/>
      </rPr>
      <t xml:space="preserve">         </t>
    </r>
    <r>
      <rPr>
        <sz val="11"/>
        <color rgb="FF000000"/>
        <rFont val="Neutra Text"/>
      </rPr>
      <t>Analyze data in collaboration with partners, communities, and individuals with lived experience, especially those who were a part of the data collection process.</t>
    </r>
  </si>
  <si>
    <r>
      <t>2.</t>
    </r>
    <r>
      <rPr>
        <b/>
        <sz val="7"/>
        <color rgb="FF000000"/>
        <rFont val="Times New Roman"/>
        <family val="1"/>
      </rPr>
      <t xml:space="preserve">       </t>
    </r>
    <r>
      <rPr>
        <b/>
        <sz val="11"/>
        <color theme="1"/>
        <rFont val="Neutra Text"/>
      </rPr>
      <t>Effectively communicate data and its analysis, including through responding to data requests.</t>
    </r>
  </si>
  <si>
    <r>
      <t>a.</t>
    </r>
    <r>
      <rPr>
        <sz val="7"/>
        <color rgb="FF000000"/>
        <rFont val="Times New Roman"/>
        <family val="1"/>
      </rPr>
      <t xml:space="preserve">       </t>
    </r>
    <r>
      <rPr>
        <sz val="11"/>
        <color rgb="FF000000"/>
        <rFont val="Neutra Text"/>
      </rPr>
      <t>Develop and maintain internal systems for receiving, responding to, and archiving data requests from the public, policy makers, media, and others.</t>
    </r>
  </si>
  <si>
    <r>
      <t>b.</t>
    </r>
    <r>
      <rPr>
        <sz val="7"/>
        <color rgb="FF000000"/>
        <rFont val="Times New Roman"/>
        <family val="1"/>
      </rPr>
      <t xml:space="preserve">       </t>
    </r>
    <r>
      <rPr>
        <sz val="11"/>
        <color rgb="FF000000"/>
        <rFont val="Neutra Text"/>
      </rPr>
      <t>Assure the availability of data collected from the public with considerations for proper disclosure and share data with stakeholders, policy-makers, and communities, especially where those communities are most affected by the results.</t>
    </r>
  </si>
  <si>
    <r>
      <t>c.</t>
    </r>
    <r>
      <rPr>
        <sz val="7"/>
        <color rgb="FF000000"/>
        <rFont val="Times New Roman"/>
        <family val="1"/>
      </rPr>
      <t xml:space="preserve">       </t>
    </r>
    <r>
      <rPr>
        <sz val="11"/>
        <color rgb="FF000000"/>
        <rFont val="Neutra Text"/>
      </rPr>
      <t>Ensure data and outputs are communicated effectively, using clear and accessible language in public-facing data communications and tailoring communications for different audiences, with special attention to disparities in health literacy among populations.</t>
    </r>
  </si>
  <si>
    <r>
      <t>d.</t>
    </r>
    <r>
      <rPr>
        <sz val="7"/>
        <color rgb="FF000000"/>
        <rFont val="Times New Roman"/>
        <family val="1"/>
      </rPr>
      <t xml:space="preserve">       </t>
    </r>
    <r>
      <rPr>
        <sz val="11"/>
        <color rgb="FF000000"/>
        <rFont val="Neutra Text"/>
      </rPr>
      <t>Utilize prevailing technologies and systems to display and communicate data such that audiences can understand and use, making data visualizations interactive where possible, and mapping or subsetting data for specific populations.</t>
    </r>
  </si>
  <si>
    <r>
      <t>3.</t>
    </r>
    <r>
      <rPr>
        <b/>
        <sz val="7"/>
        <color rgb="FF000000"/>
        <rFont val="Times New Roman"/>
        <family val="1"/>
      </rPr>
      <t xml:space="preserve">       </t>
    </r>
    <r>
      <rPr>
        <b/>
        <sz val="11"/>
        <color theme="1"/>
        <rFont val="Neutra Text"/>
      </rPr>
      <t>Maintain infrastructure and capabilities for delivering public health laboratory services.</t>
    </r>
  </si>
  <si>
    <r>
      <t>a.</t>
    </r>
    <r>
      <rPr>
        <sz val="7"/>
        <color rgb="FF000000"/>
        <rFont val="Times New Roman"/>
        <family val="1"/>
      </rPr>
      <t xml:space="preserve">       </t>
    </r>
    <r>
      <rPr>
        <sz val="11"/>
        <color rgb="FF000000"/>
        <rFont val="Neutra Text"/>
      </rPr>
      <t>Provide or access laboratory services for reference and diagnostic testing and ensure timely and appropriate information sharing with appropriate partners.</t>
    </r>
  </si>
  <si>
    <r>
      <t>b.</t>
    </r>
    <r>
      <rPr>
        <sz val="7"/>
        <color rgb="FF000000"/>
        <rFont val="Times New Roman"/>
        <family val="1"/>
      </rPr>
      <t xml:space="preserve">       </t>
    </r>
    <r>
      <rPr>
        <sz val="11"/>
        <color rgb="FF000000"/>
        <rFont val="Neutra Text"/>
      </rPr>
      <t>Ensure coordination and communication with public and private laboratories, including within the Laboratory Response Network (LRN), for routine operations and during incidents.</t>
    </r>
  </si>
  <si>
    <r>
      <t>c.</t>
    </r>
    <r>
      <rPr>
        <sz val="7"/>
        <color rgb="FF000000"/>
        <rFont val="Times New Roman"/>
        <family val="1"/>
      </rPr>
      <t xml:space="preserve">       </t>
    </r>
    <r>
      <rPr>
        <sz val="11"/>
        <color rgb="FF000000"/>
        <rFont val="Neutra Text"/>
      </rPr>
      <t>(State only) Function as a Laboratory Response Network (LRN) Reference laboratory for biological agents and as an LRN chemical laboratory at a level designated by CDC.</t>
    </r>
  </si>
  <si>
    <r>
      <t>E.</t>
    </r>
    <r>
      <rPr>
        <b/>
        <sz val="7"/>
        <color rgb="FF7A0019"/>
        <rFont val="Times New Roman"/>
        <family val="1"/>
      </rPr>
      <t xml:space="preserve">      </t>
    </r>
    <r>
      <rPr>
        <b/>
        <sz val="12"/>
        <color rgb="FF7A0019"/>
        <rFont val="Neutra Text"/>
      </rPr>
      <t>Health Equity</t>
    </r>
  </si>
  <si>
    <r>
      <t>1.</t>
    </r>
    <r>
      <rPr>
        <b/>
        <sz val="7"/>
        <color rgb="FF000000"/>
        <rFont val="Times New Roman"/>
        <family val="1"/>
      </rPr>
      <t xml:space="preserve">       </t>
    </r>
    <r>
      <rPr>
        <b/>
        <sz val="11"/>
        <color theme="1"/>
        <rFont val="Neutra Text"/>
      </rPr>
      <t>Develop and demonstrate organizational commitment to health equity.</t>
    </r>
  </si>
  <si>
    <r>
      <t>a.</t>
    </r>
    <r>
      <rPr>
        <sz val="7"/>
        <color rgb="FF000000"/>
        <rFont val="Times New Roman"/>
        <family val="1"/>
      </rPr>
      <t xml:space="preserve">       </t>
    </r>
    <r>
      <rPr>
        <sz val="11"/>
        <color rgb="FF000000"/>
        <rFont val="Neutra Text"/>
      </rPr>
      <t>Develop and maintain written training materials on health equity with an emphasis on the oppression of communities who have been historically marginalized by government including public health; the extent and consequences of oppression; intersectionality, power, and privilege; the existence of white privilege and systemic racism; development of cultural competency and health literacy; and the unique characteristics (i.e., culture, values, major concerns, strengths) of the communities in which staff and key partners work.</t>
    </r>
  </si>
  <si>
    <r>
      <t>b.</t>
    </r>
    <r>
      <rPr>
        <sz val="7"/>
        <color rgb="FF000000"/>
        <rFont val="Times New Roman"/>
        <family val="1"/>
      </rPr>
      <t xml:space="preserve">       </t>
    </r>
    <r>
      <rPr>
        <sz val="11"/>
        <color rgb="FF000000"/>
        <rFont val="Neutra Text"/>
      </rPr>
      <t>Provide training to staff on health equity with an emphasis on the emphasis on the oppression of communities who have been historically marginalized by government including public health; the extent and consequences of oppression; intersectionality, power, and privilege; the existence of white privilege and systemic racism; development of cultural competency and health literacy; and the unique characteristics (i.e., culture, values, major concerns, strengths) of the communities in which staff and key partners work.</t>
    </r>
  </si>
  <si>
    <r>
      <t>c.</t>
    </r>
    <r>
      <rPr>
        <sz val="7"/>
        <color rgb="FF000000"/>
        <rFont val="Times New Roman"/>
        <family val="1"/>
      </rPr>
      <t xml:space="preserve">       </t>
    </r>
    <r>
      <rPr>
        <sz val="11"/>
        <color rgb="FF000000"/>
        <rFont val="Neutra Text"/>
      </rPr>
      <t>Build organizational and individual staff competency in recognizing unconscious bias; building cultural competency and health literacy; building critical thinking skills; honoring diverse experiences; avoiding stereotypes; understanding intersectionality; and identifying social determinants of health that contribute to inequities.</t>
    </r>
  </si>
  <si>
    <r>
      <t>d.</t>
    </r>
    <r>
      <rPr>
        <sz val="7"/>
        <color rgb="FF000000"/>
        <rFont val="Times New Roman"/>
        <family val="1"/>
      </rPr>
      <t xml:space="preserve">       </t>
    </r>
    <r>
      <rPr>
        <sz val="11"/>
        <color rgb="FF000000"/>
        <rFont val="Neutra Text"/>
      </rPr>
      <t>Build and maintain relationships with partners, communities, and individuals to establish trust with governmental public health to ensure that all collaborative processes incorporate lived experience.</t>
    </r>
  </si>
  <si>
    <r>
      <t>e.</t>
    </r>
    <r>
      <rPr>
        <sz val="7"/>
        <color rgb="FF000000"/>
        <rFont val="Times New Roman"/>
        <family val="1"/>
      </rPr>
      <t xml:space="preserve">       </t>
    </r>
    <r>
      <rPr>
        <sz val="11"/>
        <color rgb="FF000000"/>
        <rFont val="Neutra Text"/>
      </rPr>
      <t>Cultivate an organizational culture of health equity.</t>
    </r>
  </si>
  <si>
    <r>
      <t>f.</t>
    </r>
    <r>
      <rPr>
        <sz val="7"/>
        <color rgb="FF000000"/>
        <rFont val="Times New Roman"/>
        <family val="1"/>
      </rPr>
      <t xml:space="preserve">        </t>
    </r>
    <r>
      <rPr>
        <sz val="11"/>
        <color rgb="FF000000"/>
        <rFont val="Neutra Text"/>
      </rPr>
      <t>Convene cross-sector partners to identify strategies or initiatives for non-governmental partners to implement to address health equity for the population.</t>
    </r>
  </si>
  <si>
    <r>
      <t>g.</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health equity in the jurisdiction.</t>
    </r>
  </si>
  <si>
    <r>
      <t>h.</t>
    </r>
    <r>
      <rPr>
        <sz val="7"/>
        <color rgb="FF000000"/>
        <rFont val="Times New Roman"/>
        <family val="1"/>
      </rPr>
      <t xml:space="preserve">       </t>
    </r>
    <r>
      <rPr>
        <sz val="11"/>
        <color rgb="FF000000"/>
        <rFont val="Neutra Text"/>
      </rPr>
      <t>Perform a health equity review of all organizational written policies and systems and written plans to ensure that they advance health equity and revising or rewriting/developing them where they do not.</t>
    </r>
  </si>
  <si>
    <r>
      <t>i.</t>
    </r>
    <r>
      <rPr>
        <sz val="7"/>
        <color rgb="FF000000"/>
        <rFont val="Times New Roman"/>
        <family val="1"/>
      </rPr>
      <t xml:space="preserve">         </t>
    </r>
    <r>
      <rPr>
        <sz val="11"/>
        <color rgb="FF000000"/>
        <rFont val="Neutra Text"/>
      </rPr>
      <t xml:space="preserve">Develop, implement, and maintain a system for collecting feedback from the community on the organization’s health equity work. </t>
    </r>
  </si>
  <si>
    <r>
      <t>j.</t>
    </r>
    <r>
      <rPr>
        <sz val="7"/>
        <color rgb="FF000000"/>
        <rFont val="Times New Roman"/>
        <family val="1"/>
      </rPr>
      <t xml:space="preserve">         </t>
    </r>
    <r>
      <rPr>
        <sz val="11"/>
        <color rgb="FF000000"/>
        <rFont val="Neutra Text"/>
      </rPr>
      <t>Assess the composition of governance bodies and councils, committees, and task forces, and prioritize the representation of populations disproportionately impacted by health inequities.</t>
    </r>
  </si>
  <si>
    <r>
      <t>k.</t>
    </r>
    <r>
      <rPr>
        <sz val="7"/>
        <color rgb="FF000000"/>
        <rFont val="Times New Roman"/>
        <family val="1"/>
      </rPr>
      <t xml:space="preserve">       </t>
    </r>
    <r>
      <rPr>
        <sz val="11"/>
        <color rgb="FF000000"/>
        <rFont val="Neutra Text"/>
      </rPr>
      <t>Assess the distribution of grants, procurements, and contracts and prioritize the representation of populations most impacted by health inequities, including underrepresented vendors.</t>
    </r>
  </si>
  <si>
    <r>
      <t>2.</t>
    </r>
    <r>
      <rPr>
        <b/>
        <sz val="7"/>
        <color rgb="FF000000"/>
        <rFont val="Times New Roman"/>
        <family val="1"/>
      </rPr>
      <t xml:space="preserve">       </t>
    </r>
    <r>
      <rPr>
        <b/>
        <sz val="11"/>
        <color theme="1"/>
        <rFont val="Neutra Text"/>
      </rPr>
      <t>Inform and influence public and organizational policies to advance health equity.</t>
    </r>
  </si>
  <si>
    <r>
      <t>a.</t>
    </r>
    <r>
      <rPr>
        <sz val="7"/>
        <color rgb="FF000000"/>
        <rFont val="Times New Roman"/>
        <family val="1"/>
      </rPr>
      <t xml:space="preserve">       </t>
    </r>
    <r>
      <rPr>
        <sz val="11"/>
        <color rgb="FF000000"/>
        <rFont val="Neutra Text"/>
      </rPr>
      <t xml:space="preserve">Collaborate with partners, communities, and individuals who are disproportionately affected by health inequities, to understand the impacts of public health risk/prevention or protection activities to their communities from the perspective of lived experience. </t>
    </r>
  </si>
  <si>
    <r>
      <t>b.</t>
    </r>
    <r>
      <rPr>
        <sz val="7"/>
        <color rgb="FF000000"/>
        <rFont val="Times New Roman"/>
        <family val="1"/>
      </rPr>
      <t xml:space="preserve">       </t>
    </r>
    <r>
      <rPr>
        <sz val="11"/>
        <color rgb="FF000000"/>
        <rFont val="Neutra Text"/>
      </rPr>
      <t>Organize support for public health statutes, regulations, rules, ordinances, and other policies to improve health equity and place them before an entity with the legal authority to enact them.</t>
    </r>
  </si>
  <si>
    <r>
      <t>c.</t>
    </r>
    <r>
      <rPr>
        <sz val="7"/>
        <color rgb="FF000000"/>
        <rFont val="Times New Roman"/>
        <family val="1"/>
      </rPr>
      <t xml:space="preserve">       </t>
    </r>
    <r>
      <rPr>
        <sz val="11"/>
        <color rgb="FF000000"/>
        <rFont val="Neutra Text"/>
      </rPr>
      <t>Develop (including researching, analyzing, costing, and articulating the impact, as needed) health equity public health policy that is evidence-based and legally defensible.</t>
    </r>
  </si>
  <si>
    <r>
      <t>d.</t>
    </r>
    <r>
      <rPr>
        <sz val="7"/>
        <color rgb="FF000000"/>
        <rFont val="Times New Roman"/>
        <family val="1"/>
      </rPr>
      <t xml:space="preserve">       </t>
    </r>
    <r>
      <rPr>
        <sz val="11"/>
        <color rgb="FF000000"/>
        <rFont val="Neutra Text"/>
      </rPr>
      <t xml:space="preserve">Collaborate with partners, communities, and individuals who are disproportionately affected by health inequities, to develop shared language and definitions and understanding around the external factors and conditions that create and maintain health inequities. </t>
    </r>
  </si>
  <si>
    <r>
      <t>e.</t>
    </r>
    <r>
      <rPr>
        <sz val="7"/>
        <color rgb="FF000000"/>
        <rFont val="Times New Roman"/>
        <family val="1"/>
      </rPr>
      <t xml:space="preserve">       </t>
    </r>
    <r>
      <rPr>
        <sz val="11"/>
        <color rgb="FF000000"/>
        <rFont val="Neutra Text"/>
      </rPr>
      <t>Collaborate with partners, communities, and individuals disproportionately impacted by health inequity to co-create metrics and monitor health equity within the jurisdiction.</t>
    </r>
  </si>
  <si>
    <r>
      <t>F.</t>
    </r>
    <r>
      <rPr>
        <b/>
        <sz val="7"/>
        <color rgb="FF7A0019"/>
        <rFont val="Times New Roman"/>
        <family val="1"/>
      </rPr>
      <t xml:space="preserve">      </t>
    </r>
    <r>
      <rPr>
        <b/>
        <sz val="12"/>
        <color rgb="FF7A0019"/>
        <rFont val="Neutra Text"/>
      </rPr>
      <t>Leadership and Governance</t>
    </r>
  </si>
  <si>
    <r>
      <t>1.</t>
    </r>
    <r>
      <rPr>
        <b/>
        <sz val="7"/>
        <color rgb="FF000000"/>
        <rFont val="Times New Roman"/>
        <family val="1"/>
      </rPr>
      <t xml:space="preserve">       </t>
    </r>
    <r>
      <rPr>
        <b/>
        <sz val="11"/>
        <color theme="1"/>
        <rFont val="Neutra Text"/>
      </rPr>
      <t>Establish the strategic direction for public health and lead internal and external stakeholders to action.</t>
    </r>
  </si>
  <si>
    <r>
      <t>a.</t>
    </r>
    <r>
      <rPr>
        <sz val="7"/>
        <color rgb="FF000000"/>
        <rFont val="Times New Roman"/>
        <family val="1"/>
      </rPr>
      <t xml:space="preserve">       </t>
    </r>
    <r>
      <rPr>
        <sz val="11"/>
        <color rgb="FF000000"/>
        <rFont val="Neutra Text"/>
      </rPr>
      <t xml:space="preserve">Collaborate with partners, communities, and individuals including those disproportionately affected by public health issues, to understand the role of governmental public health in addressing those public health issues from the perspective of lived experience. </t>
    </r>
  </si>
  <si>
    <r>
      <t>b.</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public health issues in the jurisdiction.</t>
    </r>
  </si>
  <si>
    <r>
      <t>c.</t>
    </r>
    <r>
      <rPr>
        <sz val="7"/>
        <color rgb="FF000000"/>
        <rFont val="Times New Roman"/>
        <family val="1"/>
      </rPr>
      <t xml:space="preserve">       </t>
    </r>
    <r>
      <rPr>
        <sz val="11"/>
        <color rgb="FF000000"/>
        <rFont val="Neutra Text"/>
      </rPr>
      <t>Convene cross sector partners to understand the role of non-governmental partners in addressing public health issues for the population.</t>
    </r>
  </si>
  <si>
    <r>
      <t>d.</t>
    </r>
    <r>
      <rPr>
        <sz val="7"/>
        <color rgb="FF000000"/>
        <rFont val="Times New Roman"/>
        <family val="1"/>
      </rPr>
      <t xml:space="preserve">       </t>
    </r>
    <r>
      <rPr>
        <sz val="11"/>
        <color rgb="FF000000"/>
        <rFont val="Neutra Text"/>
      </rPr>
      <t xml:space="preserve">Develop, implement, and maintain an agency strategic plan. </t>
    </r>
  </si>
  <si>
    <r>
      <t>e.</t>
    </r>
    <r>
      <rPr>
        <sz val="7"/>
        <color rgb="FF000000"/>
        <rFont val="Times New Roman"/>
        <family val="1"/>
      </rPr>
      <t xml:space="preserve">       </t>
    </r>
    <r>
      <rPr>
        <sz val="11"/>
        <color rgb="FF000000"/>
        <rFont val="Neutra Text"/>
      </rPr>
      <t xml:space="preserve">Engage with and support the appropriate governing entity about the public health agency's role and legal authority around public health priorities and policies. </t>
    </r>
  </si>
  <si>
    <r>
      <t>f.</t>
    </r>
    <r>
      <rPr>
        <sz val="7"/>
        <color rgb="FF000000"/>
        <rFont val="Times New Roman"/>
        <family val="1"/>
      </rPr>
      <t xml:space="preserve">        </t>
    </r>
    <r>
      <rPr>
        <sz val="11"/>
        <color rgb="FF000000"/>
        <rFont val="Neutra Text"/>
      </rPr>
      <t>Advocate and communicate about the value and role of public health in the community</t>
    </r>
  </si>
  <si>
    <r>
      <t>g.</t>
    </r>
    <r>
      <rPr>
        <sz val="7"/>
        <color rgb="FF000000"/>
        <rFont val="Times New Roman"/>
        <family val="1"/>
      </rPr>
      <t xml:space="preserve">       </t>
    </r>
    <r>
      <rPr>
        <sz val="11"/>
        <color rgb="FF000000"/>
        <rFont val="Neutra Text"/>
      </rPr>
      <t>Establish metrics and monitor the implementation of the agency strategic plan.</t>
    </r>
  </si>
  <si>
    <r>
      <t>h.</t>
    </r>
    <r>
      <rPr>
        <sz val="7"/>
        <color rgb="FF000000"/>
        <rFont val="Times New Roman"/>
        <family val="1"/>
      </rPr>
      <t xml:space="preserve">       </t>
    </r>
    <r>
      <rPr>
        <sz val="11"/>
        <color rgb="FF000000"/>
        <rFont val="Neutra Text"/>
      </rPr>
      <t>Track actions taken by the agency in implementing the agency strategic plan.</t>
    </r>
  </si>
  <si>
    <r>
      <t>i.</t>
    </r>
    <r>
      <rPr>
        <sz val="7"/>
        <color rgb="FF000000"/>
        <rFont val="Times New Roman"/>
        <family val="1"/>
      </rPr>
      <t xml:space="preserve">         </t>
    </r>
    <r>
      <rPr>
        <sz val="11"/>
        <color rgb="FF000000"/>
        <rFont val="Neutra Text"/>
      </rPr>
      <t>Monitor and report on progress on strategic plan and make needed adjustments</t>
    </r>
  </si>
  <si>
    <r>
      <t>j.</t>
    </r>
    <r>
      <rPr>
        <sz val="7"/>
        <color rgb="FF000000"/>
        <rFont val="Times New Roman"/>
        <family val="1"/>
      </rPr>
      <t xml:space="preserve">         </t>
    </r>
    <r>
      <rPr>
        <sz val="11"/>
        <color rgb="FF000000"/>
        <rFont val="Neutra Text"/>
      </rPr>
      <t xml:space="preserve">Assess how external factors and conditions affect implementation of the agency strategic plan and identify barriers to implementation of the plan. </t>
    </r>
  </si>
  <si>
    <r>
      <t>2.</t>
    </r>
    <r>
      <rPr>
        <b/>
        <sz val="7"/>
        <color rgb="FF000000"/>
        <rFont val="Times New Roman"/>
        <family val="1"/>
      </rPr>
      <t xml:space="preserve">       </t>
    </r>
    <r>
      <rPr>
        <b/>
        <sz val="11"/>
        <color theme="1"/>
        <rFont val="Neutra Text"/>
      </rPr>
      <t>Maintain a governance structure for public health.</t>
    </r>
  </si>
  <si>
    <r>
      <t>a.</t>
    </r>
    <r>
      <rPr>
        <sz val="7"/>
        <color rgb="FF000000"/>
        <rFont val="Times New Roman"/>
        <family val="1"/>
      </rPr>
      <t xml:space="preserve">       </t>
    </r>
    <r>
      <rPr>
        <sz val="11"/>
        <color rgb="FF000000"/>
        <rFont val="Neutra Text"/>
      </rPr>
      <t>Promote and provide assistance to governing entities in examining, understanding, and modifying public health authorities as necessary.</t>
    </r>
  </si>
  <si>
    <r>
      <t>b.</t>
    </r>
    <r>
      <rPr>
        <sz val="7"/>
        <color rgb="FF000000"/>
        <rFont val="Times New Roman"/>
        <family val="1"/>
      </rPr>
      <t xml:space="preserve">       </t>
    </r>
    <r>
      <rPr>
        <sz val="11"/>
        <color rgb="FF000000"/>
        <rFont val="Neutra Text"/>
      </rPr>
      <t xml:space="preserve">Develop, implement, and maintain a governance system and infrastructure for governmental public health, in compliance with statutes, regulations, rules, ordinances, and other policies. </t>
    </r>
  </si>
  <si>
    <r>
      <t>c.</t>
    </r>
    <r>
      <rPr>
        <sz val="7"/>
        <color rgb="FF000000"/>
        <rFont val="Times New Roman"/>
        <family val="1"/>
      </rPr>
      <t xml:space="preserve">       </t>
    </r>
    <r>
      <rPr>
        <sz val="11"/>
        <color rgb="FF000000"/>
        <rFont val="Neutra Text"/>
      </rPr>
      <t xml:space="preserve">Educate and support appropriate governing entities, about governing bodies’ and public health agencies’ roles and legal authority in delivering public health services. around public health priorities and policies. </t>
    </r>
  </si>
  <si>
    <r>
      <t>d.</t>
    </r>
    <r>
      <rPr>
        <sz val="7"/>
        <color rgb="FF000000"/>
        <rFont val="Times New Roman"/>
        <family val="1"/>
      </rPr>
      <t xml:space="preserve">       </t>
    </r>
    <r>
      <rPr>
        <sz val="11"/>
        <color rgb="FF000000"/>
        <rFont val="Neutra Text"/>
      </rPr>
      <t xml:space="preserve">Develop, implement, and maintain organizational policies related to governmental public health agency governance. </t>
    </r>
  </si>
  <si>
    <r>
      <t>e.</t>
    </r>
    <r>
      <rPr>
        <sz val="7"/>
        <color rgb="FF000000"/>
        <rFont val="Times New Roman"/>
        <family val="1"/>
      </rPr>
      <t xml:space="preserve">       </t>
    </r>
    <r>
      <rPr>
        <sz val="11"/>
        <color rgb="FF000000"/>
        <rFont val="Neutra Text"/>
      </rPr>
      <t xml:space="preserve">Maintain current operational definitions and statements of public health roles, responsibilities, and authorities. </t>
    </r>
  </si>
  <si>
    <r>
      <t>G.</t>
    </r>
    <r>
      <rPr>
        <b/>
        <sz val="7"/>
        <color rgb="FF7A0019"/>
        <rFont val="Times New Roman"/>
        <family val="1"/>
      </rPr>
      <t xml:space="preserve">     </t>
    </r>
    <r>
      <rPr>
        <b/>
        <sz val="12"/>
        <color rgb="FF7A0019"/>
        <rFont val="Neutra Text"/>
      </rPr>
      <t>Organizational Management</t>
    </r>
  </si>
  <si>
    <r>
      <t>1.</t>
    </r>
    <r>
      <rPr>
        <b/>
        <sz val="7"/>
        <color rgb="FF000000"/>
        <rFont val="Times New Roman"/>
        <family val="1"/>
      </rPr>
      <t xml:space="preserve">       </t>
    </r>
    <r>
      <rPr>
        <b/>
        <sz val="11"/>
        <color theme="1"/>
        <rFont val="Neutra Text"/>
      </rPr>
      <t>Accountability, Performance Management, and Quality Improvement.</t>
    </r>
  </si>
  <si>
    <r>
      <t>a.</t>
    </r>
    <r>
      <rPr>
        <sz val="7"/>
        <color rgb="FF000000"/>
        <rFont val="Times New Roman"/>
        <family val="1"/>
      </rPr>
      <t xml:space="preserve">       </t>
    </r>
    <r>
      <rPr>
        <sz val="11"/>
        <color rgb="FF000000"/>
        <rFont val="Neutra Text"/>
      </rPr>
      <t>Establish a system for tracking efforts toward agreed upon responsibilities for governmental public health and partners, including other public health, other governmental, and cross-sector partners.</t>
    </r>
  </si>
  <si>
    <r>
      <t>b.</t>
    </r>
    <r>
      <rPr>
        <sz val="7"/>
        <color rgb="FF000000"/>
        <rFont val="Times New Roman"/>
        <family val="1"/>
      </rPr>
      <t xml:space="preserve">       </t>
    </r>
    <r>
      <rPr>
        <sz val="11"/>
        <color rgb="FF000000"/>
        <rFont val="Neutra Text"/>
      </rPr>
      <t>Monitor actions taken by governmental public health, and partners, including other public health, other governmental, and cross-sector partners, in implementing the public health activities.</t>
    </r>
  </si>
  <si>
    <r>
      <t>c.</t>
    </r>
    <r>
      <rPr>
        <sz val="7"/>
        <color rgb="FF000000"/>
        <rFont val="Times New Roman"/>
        <family val="1"/>
      </rPr>
      <t xml:space="preserve">       </t>
    </r>
    <r>
      <rPr>
        <sz val="11"/>
        <color rgb="FF000000"/>
        <rFont val="Neutra Text"/>
      </rPr>
      <t xml:space="preserve">Develop, implement, and maintain systems and infrastructure for organizational performance management, that reports the performance of the governmental public health agency on an ongoing basis, measures and monitors progress on organizational and programmatic objectives, identifies areas for performance improvement, and identifies actions to support improvement. </t>
    </r>
  </si>
  <si>
    <r>
      <t>d.</t>
    </r>
    <r>
      <rPr>
        <sz val="7"/>
        <color rgb="FF000000"/>
        <rFont val="Times New Roman"/>
        <family val="1"/>
      </rPr>
      <t xml:space="preserve">       </t>
    </r>
    <r>
      <rPr>
        <sz val="11"/>
        <color rgb="FF000000"/>
        <rFont val="Neutra Text"/>
      </rPr>
      <t>Establish metrics and monitor quality of the governmental public health organization and governmental public health activities within the jurisdiction.</t>
    </r>
  </si>
  <si>
    <r>
      <t>e.</t>
    </r>
    <r>
      <rPr>
        <sz val="7"/>
        <color rgb="FF000000"/>
        <rFont val="Times New Roman"/>
        <family val="1"/>
      </rPr>
      <t xml:space="preserve">       </t>
    </r>
    <r>
      <rPr>
        <sz val="11"/>
        <color rgb="FF000000"/>
        <rFont val="Neutra Text"/>
      </rPr>
      <t xml:space="preserve">Develop, implement, and maintain a written plan for organizational quality improvement that includes validated processes for continuous quality improvement (CQI), like Plan-Do-Study-Act (PDSA). </t>
    </r>
  </si>
  <si>
    <r>
      <t>f.</t>
    </r>
    <r>
      <rPr>
        <sz val="7"/>
        <color rgb="FF000000"/>
        <rFont val="Times New Roman"/>
        <family val="1"/>
      </rPr>
      <t xml:space="preserve">        </t>
    </r>
    <r>
      <rPr>
        <sz val="11"/>
        <color rgb="FF000000"/>
        <rFont val="Neutra Text"/>
      </rPr>
      <t>Cultivate an organizational culture of quality improvement.</t>
    </r>
  </si>
  <si>
    <r>
      <t>g.</t>
    </r>
    <r>
      <rPr>
        <sz val="7"/>
        <color rgb="FF000000"/>
        <rFont val="Times New Roman"/>
        <family val="1"/>
      </rPr>
      <t xml:space="preserve">       </t>
    </r>
    <r>
      <rPr>
        <sz val="11"/>
        <color rgb="FF000000"/>
        <rFont val="Neutra Text"/>
      </rPr>
      <t xml:space="preserve">Develop, implement, and maintain a system for collecting feedback from the community on the organization’s performance. </t>
    </r>
  </si>
  <si>
    <r>
      <t>h.</t>
    </r>
    <r>
      <rPr>
        <sz val="7"/>
        <color rgb="FF000000"/>
        <rFont val="Times New Roman"/>
        <family val="1"/>
      </rPr>
      <t xml:space="preserve">       </t>
    </r>
    <r>
      <rPr>
        <sz val="11"/>
        <color rgb="FF000000"/>
        <rFont val="Neutra Text"/>
      </rPr>
      <t>Build organizational and staff competency in evaluation to support special studies for programs, specific initiatives, and other health department activities using methods appropriate for the evaluation or study.</t>
    </r>
  </si>
  <si>
    <r>
      <t>2.</t>
    </r>
    <r>
      <rPr>
        <b/>
        <sz val="7"/>
        <color rgb="FF000000"/>
        <rFont val="Times New Roman"/>
        <family val="1"/>
      </rPr>
      <t xml:space="preserve">       </t>
    </r>
    <r>
      <rPr>
        <b/>
        <sz val="11"/>
        <color theme="1"/>
        <rFont val="Neutra Text"/>
      </rPr>
      <t>Electronic Information, Information Systems, and Technology.</t>
    </r>
  </si>
  <si>
    <r>
      <t>a.</t>
    </r>
    <r>
      <rPr>
        <sz val="7"/>
        <color rgb="FF000000"/>
        <rFont val="Times New Roman"/>
        <family val="1"/>
      </rPr>
      <t xml:space="preserve">       </t>
    </r>
    <r>
      <rPr>
        <sz val="11"/>
        <color rgb="FF000000"/>
        <rFont val="Neutra Text"/>
      </rPr>
      <t xml:space="preserve">Develop, implement, and maintain systems and infrastructure for information technology within the organization, including cutting edge information systems, connections, and real-time data. </t>
    </r>
  </si>
  <si>
    <r>
      <t>b.</t>
    </r>
    <r>
      <rPr>
        <sz val="7"/>
        <color rgb="FF000000"/>
        <rFont val="Times New Roman"/>
        <family val="1"/>
      </rPr>
      <t xml:space="preserve">       </t>
    </r>
    <r>
      <rPr>
        <sz val="11"/>
        <color rgb="FF000000"/>
        <rFont val="Neutra Text"/>
      </rPr>
      <t xml:space="preserve">Assure continuity of technical operations and connectivity to networks, in the event of an emergency. </t>
    </r>
  </si>
  <si>
    <r>
      <t>c.</t>
    </r>
    <r>
      <rPr>
        <sz val="7"/>
        <color rgb="FF000000"/>
        <rFont val="Times New Roman"/>
        <family val="1"/>
      </rPr>
      <t xml:space="preserve">       </t>
    </r>
    <r>
      <rPr>
        <sz val="11"/>
        <color rgb="FF000000"/>
        <rFont val="Neutra Text"/>
      </rPr>
      <t>Develop, maintain, and share internal electronic information systems and access external information systems for all governmental public health purposes, through public health informatics capacity.</t>
    </r>
  </si>
  <si>
    <r>
      <t>d.</t>
    </r>
    <r>
      <rPr>
        <sz val="7"/>
        <color rgb="FF000000"/>
        <rFont val="Times New Roman"/>
        <family val="1"/>
      </rPr>
      <t xml:space="preserve">       </t>
    </r>
    <r>
      <rPr>
        <sz val="11"/>
        <color rgb="FF000000"/>
        <rFont val="Neutra Text"/>
      </rPr>
      <t>Implement prioritized strategies or initiatives identified to support optimization of technology, information systems, and data through strategies to reduce administrative burden and costs and enhance interoperability of elements and exchange of data across systems.</t>
    </r>
  </si>
  <si>
    <r>
      <t>e.</t>
    </r>
    <r>
      <rPr>
        <sz val="7"/>
        <color rgb="FF000000"/>
        <rFont val="Times New Roman"/>
        <family val="1"/>
      </rPr>
      <t xml:space="preserve">       </t>
    </r>
    <r>
      <rPr>
        <sz val="11"/>
        <color rgb="FF000000"/>
        <rFont val="Neutra Text"/>
      </rPr>
      <t>Develop, implement, and maintain written organizational policies to ensure confidentiality and informed consent of clients and assure security of electronic information and privacy of individuals for which protected information has been collected according to organizational policies and state and federal regulations.</t>
    </r>
  </si>
  <si>
    <r>
      <t>f.</t>
    </r>
    <r>
      <rPr>
        <sz val="7"/>
        <color rgb="FF000000"/>
        <rFont val="Times New Roman"/>
        <family val="1"/>
      </rPr>
      <t xml:space="preserve">        </t>
    </r>
    <r>
      <rPr>
        <sz val="11"/>
        <color rgb="FF000000"/>
        <rFont val="Neutra Text"/>
      </rPr>
      <t>Build organizational and individual staff competency around information systems that capture, manage, analyze, and use information to promote effective use of those systems and to improve population-level health outcomes.</t>
    </r>
  </si>
  <si>
    <r>
      <t>g.</t>
    </r>
    <r>
      <rPr>
        <sz val="7"/>
        <color rgb="FF000000"/>
        <rFont val="Times New Roman"/>
        <family val="1"/>
      </rPr>
      <t xml:space="preserve">       </t>
    </r>
    <r>
      <rPr>
        <sz val="11"/>
        <color rgb="FF000000"/>
        <rFont val="Neutra Text"/>
      </rPr>
      <t>Develop, implement, and maintain written organizational policies for collection, use and sharing of electronic information.</t>
    </r>
  </si>
  <si>
    <r>
      <t>3.</t>
    </r>
    <r>
      <rPr>
        <b/>
        <sz val="7"/>
        <color rgb="FF000000"/>
        <rFont val="Times New Roman"/>
        <family val="1"/>
      </rPr>
      <t xml:space="preserve">       </t>
    </r>
    <r>
      <rPr>
        <b/>
        <sz val="11"/>
        <color theme="1"/>
        <rFont val="Neutra Text"/>
      </rPr>
      <t>Human Resources.</t>
    </r>
  </si>
  <si>
    <r>
      <t>a.</t>
    </r>
    <r>
      <rPr>
        <sz val="7"/>
        <color rgb="FF000000"/>
        <rFont val="Times New Roman"/>
        <family val="1"/>
      </rPr>
      <t xml:space="preserve">       </t>
    </r>
    <r>
      <rPr>
        <sz val="11"/>
        <color rgb="FF000000"/>
        <rFont val="Neutra Text"/>
      </rPr>
      <t>Develop, implement, and maintain systems and infrastructure for human resource management that includes clear organizational policies, work agreements, defined job descriptions and responsibilities, mechanisms to verify staff qualifications, systematic processes for employee performance management, mechanisms to assure equitable fair market pay, and prioritizes workplace safety and safety of persons delivering services.</t>
    </r>
  </si>
  <si>
    <r>
      <t>b.</t>
    </r>
    <r>
      <rPr>
        <sz val="7"/>
        <color rgb="FF000000"/>
        <rFont val="Times New Roman"/>
        <family val="1"/>
      </rPr>
      <t xml:space="preserve">       </t>
    </r>
    <r>
      <rPr>
        <sz val="11"/>
        <color rgb="FF000000"/>
        <rFont val="Neutra Text"/>
      </rPr>
      <t>Develop, implement, and maintain systems and infrastructure for recruitment and hiring that includes seeking diverse applicants that reflect the community served, collaboration with educational programs and partners that may produce potential applicants, clear job descriptions, and other elements for successful recruitment campaigns.</t>
    </r>
  </si>
  <si>
    <r>
      <t>c.</t>
    </r>
    <r>
      <rPr>
        <sz val="7"/>
        <color rgb="FF000000"/>
        <rFont val="Times New Roman"/>
        <family val="1"/>
      </rPr>
      <t xml:space="preserve">       </t>
    </r>
    <r>
      <rPr>
        <sz val="11"/>
        <color rgb="FF000000"/>
        <rFont val="Neutra Text"/>
      </rPr>
      <t>Develop, implement, and maintain systems and infrastructure for employee retention, which prioritizes maintaining a diverse workforce, that includes supportive and flexible work environments, opportunities for personal and professional growth, and processes for relationship development and mentoring.</t>
    </r>
  </si>
  <si>
    <r>
      <t>d.</t>
    </r>
    <r>
      <rPr>
        <sz val="7"/>
        <color rgb="FF000000"/>
        <rFont val="Times New Roman"/>
        <family val="1"/>
      </rPr>
      <t xml:space="preserve">       </t>
    </r>
    <r>
      <rPr>
        <sz val="11"/>
        <color rgb="FF000000"/>
        <rFont val="Neutra Text"/>
      </rPr>
      <t>Cultivate an organizational culture of employee wellness.</t>
    </r>
  </si>
  <si>
    <r>
      <t>e.</t>
    </r>
    <r>
      <rPr>
        <sz val="7"/>
        <color rgb="FF000000"/>
        <rFont val="Times New Roman"/>
        <family val="1"/>
      </rPr>
      <t xml:space="preserve">       </t>
    </r>
    <r>
      <rPr>
        <sz val="11"/>
        <color rgb="FF000000"/>
        <rFont val="Neutra Text"/>
      </rPr>
      <t>Develop, implement, and maintain infrastructure and a written plan for workforce development with strategies to build a competent workforce that includes defined occupational competencies, opportunities for education in basic and advanced public health sciences, leadership development opportunities, and training for routine and technical work tasks.</t>
    </r>
  </si>
  <si>
    <r>
      <t>f.</t>
    </r>
    <r>
      <rPr>
        <sz val="7"/>
        <color rgb="FF000000"/>
        <rFont val="Times New Roman"/>
        <family val="1"/>
      </rPr>
      <t xml:space="preserve">        </t>
    </r>
    <r>
      <rPr>
        <sz val="11"/>
        <color rgb="FF000000"/>
        <rFont val="Neutra Text"/>
      </rPr>
      <t>Develop and maintain written training materials on pertinent topics, including new staff orientation, mandated worker trainings, and trainings on other general and specific public health topics.</t>
    </r>
  </si>
  <si>
    <r>
      <t>g.</t>
    </r>
    <r>
      <rPr>
        <sz val="7"/>
        <color rgb="FF000000"/>
        <rFont val="Times New Roman"/>
        <family val="1"/>
      </rPr>
      <t xml:space="preserve">       </t>
    </r>
    <r>
      <rPr>
        <sz val="11"/>
        <color rgb="FF000000"/>
        <rFont val="Neutra Text"/>
      </rPr>
      <t>Provide training to staff on pertinent topics, including new staff orientation, mandated worker trainings, and trainings on other general and specific public health topics.</t>
    </r>
  </si>
  <si>
    <r>
      <t>h.</t>
    </r>
    <r>
      <rPr>
        <sz val="7"/>
        <color rgb="FF000000"/>
        <rFont val="Times New Roman"/>
        <family val="1"/>
      </rPr>
      <t xml:space="preserve">       </t>
    </r>
    <r>
      <rPr>
        <sz val="11"/>
        <color rgb="FF000000"/>
        <rFont val="Neutra Text"/>
      </rPr>
      <t>Develop, implement, and maintain a written succession plan(s) for the organization with considerations for key staff, talent pipelines, and defined organizational career paths.</t>
    </r>
  </si>
  <si>
    <r>
      <t>4.</t>
    </r>
    <r>
      <rPr>
        <b/>
        <sz val="7"/>
        <color rgb="FF000000"/>
        <rFont val="Times New Roman"/>
        <family val="1"/>
      </rPr>
      <t xml:space="preserve">       </t>
    </r>
    <r>
      <rPr>
        <b/>
        <sz val="11"/>
        <color theme="1"/>
        <rFont val="Neutra Text"/>
      </rPr>
      <t>Financial Management.</t>
    </r>
  </si>
  <si>
    <r>
      <t>a.</t>
    </r>
    <r>
      <rPr>
        <sz val="7"/>
        <color rgb="FF000000"/>
        <rFont val="Times New Roman"/>
        <family val="1"/>
      </rPr>
      <t xml:space="preserve">       </t>
    </r>
    <r>
      <rPr>
        <sz val="11"/>
        <color rgb="FF000000"/>
        <rFont val="Neutra Text"/>
      </rPr>
      <t>Develop, implement, and maintain systems and infrastructure for financial management that complies with federal, state, and local laws, standards, and policies and performs necessary administrative functions such as billing or invoicing, reporting, charting of accounts, auditing, and facilitating transactions.</t>
    </r>
  </si>
  <si>
    <r>
      <t>b.</t>
    </r>
    <r>
      <rPr>
        <sz val="7"/>
        <color rgb="FF000000"/>
        <rFont val="Times New Roman"/>
        <family val="1"/>
      </rPr>
      <t xml:space="preserve">       </t>
    </r>
    <r>
      <rPr>
        <sz val="11"/>
        <color rgb="FF000000"/>
        <rFont val="Neutra Text"/>
      </rPr>
      <t>Develop, implement, and maintain systems and infrastructure for oversight and internal auditing of financial operations that complies with policies of the organization and its governing body and requirements included with awarded grants, contracts, and other agreements.</t>
    </r>
  </si>
  <si>
    <r>
      <t>c.</t>
    </r>
    <r>
      <rPr>
        <sz val="7"/>
        <color rgb="FF000000"/>
        <rFont val="Times New Roman"/>
        <family val="1"/>
      </rPr>
      <t xml:space="preserve">       </t>
    </r>
    <r>
      <rPr>
        <sz val="11"/>
        <color rgb="FF000000"/>
        <rFont val="Neutra Text"/>
      </rPr>
      <t>Advocate for, procure, maintain, and manage necessary financial resources for organizational operations, including grants, donations, appropriations, and other financial resources.</t>
    </r>
  </si>
  <si>
    <r>
      <t>d.</t>
    </r>
    <r>
      <rPr>
        <sz val="7"/>
        <color rgb="FF000000"/>
        <rFont val="Times New Roman"/>
        <family val="1"/>
      </rPr>
      <t xml:space="preserve">       </t>
    </r>
    <r>
      <rPr>
        <sz val="11"/>
        <color rgb="FF000000"/>
        <rFont val="Neutra Text"/>
      </rPr>
      <t>Develop, implement, and maintain systems for contracts and procurement.</t>
    </r>
  </si>
  <si>
    <r>
      <t>e.</t>
    </r>
    <r>
      <rPr>
        <sz val="7"/>
        <color rgb="FF000000"/>
        <rFont val="Times New Roman"/>
        <family val="1"/>
      </rPr>
      <t xml:space="preserve">       </t>
    </r>
    <r>
      <rPr>
        <sz val="11"/>
        <color rgb="FF000000"/>
        <rFont val="Neutra Text"/>
      </rPr>
      <t>Procure, maintain, and manage necessary goods, services, and intangible assets and associated contracting for organizational operations, including supplies, software, contracted services, and other materials.</t>
    </r>
  </si>
  <si>
    <r>
      <t>5.</t>
    </r>
    <r>
      <rPr>
        <b/>
        <sz val="7"/>
        <color rgb="FF000000"/>
        <rFont val="Times New Roman"/>
        <family val="1"/>
      </rPr>
      <t xml:space="preserve">       </t>
    </r>
    <r>
      <rPr>
        <b/>
        <sz val="11"/>
        <color theme="1"/>
        <rFont val="Neutra Text"/>
      </rPr>
      <t>Operations and Facilities.</t>
    </r>
  </si>
  <si>
    <r>
      <t>a.</t>
    </r>
    <r>
      <rPr>
        <sz val="7"/>
        <color rgb="FF000000"/>
        <rFont val="Times New Roman"/>
        <family val="1"/>
      </rPr>
      <t xml:space="preserve">       </t>
    </r>
    <r>
      <rPr>
        <sz val="11"/>
        <color rgb="FF000000"/>
        <rFont val="Neutra Text"/>
      </rPr>
      <t>Maintain and, as necessary, replace long-term or capital assets for organizational operations, including facilities, equipment, technology, vehicles, and other assets, such that all assets remain clean, safe, and accessible, as appropriate.</t>
    </r>
  </si>
  <si>
    <r>
      <t>b.</t>
    </r>
    <r>
      <rPr>
        <sz val="7"/>
        <color rgb="FF000000"/>
        <rFont val="Times New Roman"/>
        <family val="1"/>
      </rPr>
      <t xml:space="preserve">       </t>
    </r>
    <r>
      <rPr>
        <sz val="11"/>
        <color rgb="FF000000"/>
        <rFont val="Neutra Text"/>
      </rPr>
      <t xml:space="preserve">Manage and operate facilities as safe and physically secure public-facing workplaces. </t>
    </r>
  </si>
  <si>
    <r>
      <t>6.</t>
    </r>
    <r>
      <rPr>
        <b/>
        <sz val="7"/>
        <color rgb="FF000000"/>
        <rFont val="Times New Roman"/>
        <family val="1"/>
      </rPr>
      <t xml:space="preserve">       </t>
    </r>
    <r>
      <rPr>
        <b/>
        <sz val="11"/>
        <color theme="1"/>
        <rFont val="Neutra Text"/>
      </rPr>
      <t>Legal Services and Analysis.</t>
    </r>
  </si>
  <si>
    <r>
      <t>a.</t>
    </r>
    <r>
      <rPr>
        <sz val="7"/>
        <color rgb="FF000000"/>
        <rFont val="Times New Roman"/>
        <family val="1"/>
      </rPr>
      <t xml:space="preserve">       </t>
    </r>
    <r>
      <rPr>
        <sz val="11"/>
        <color rgb="FF000000"/>
        <rFont val="Neutra Text"/>
      </rPr>
      <t>Build organizational and individual staff competency in understanding and interpreting statutes, regulations, rules, ordinances, and other policies that are relevant to the organization and the public’s health.</t>
    </r>
  </si>
  <si>
    <r>
      <t>b.</t>
    </r>
    <r>
      <rPr>
        <sz val="7"/>
        <color rgb="FF000000"/>
        <rFont val="Times New Roman"/>
        <family val="1"/>
      </rPr>
      <t xml:space="preserve">       </t>
    </r>
    <r>
      <rPr>
        <sz val="11"/>
        <color rgb="FF000000"/>
        <rFont val="Neutra Text"/>
      </rPr>
      <t>Develop, implement, and maintain systems and infrastructure for legal services and analysis to advise on legal processes, guide design of legal solutions, support enforcement and defense of legal solutions, support engagement of communities and political will, and provide policy surveillance and evaluation.</t>
    </r>
  </si>
  <si>
    <r>
      <t>c.</t>
    </r>
    <r>
      <rPr>
        <sz val="7"/>
        <color rgb="FF000000"/>
        <rFont val="Times New Roman"/>
        <family val="1"/>
      </rPr>
      <t xml:space="preserve">       </t>
    </r>
    <r>
      <rPr>
        <sz val="11"/>
        <color rgb="FF000000"/>
        <rFont val="Neutra Text"/>
      </rPr>
      <t>Develop, implement, and maintain written organizational policies supported by statutes, regulations, rules, ordinances, and other policies for issuing and enforcing state and local emergency health orders.</t>
    </r>
  </si>
  <si>
    <r>
      <t>H.</t>
    </r>
    <r>
      <rPr>
        <b/>
        <sz val="7"/>
        <color rgb="FF7A0019"/>
        <rFont val="Times New Roman"/>
        <family val="1"/>
      </rPr>
      <t xml:space="preserve">     </t>
    </r>
    <r>
      <rPr>
        <b/>
        <sz val="12"/>
        <color rgb="FF7A0019"/>
        <rFont val="Neutra Text"/>
      </rPr>
      <t>Policy Development</t>
    </r>
  </si>
  <si>
    <r>
      <t>1.</t>
    </r>
    <r>
      <rPr>
        <b/>
        <sz val="7"/>
        <color rgb="FF000000"/>
        <rFont val="Times New Roman"/>
        <family val="1"/>
      </rPr>
      <t xml:space="preserve">       </t>
    </r>
    <r>
      <rPr>
        <b/>
        <sz val="11"/>
        <color theme="1"/>
        <rFont val="Neutra Text"/>
      </rPr>
      <t>Work with and convene partners and policy makers to develop, amend, and or enact new and update existing laws and policies that impact public health, including in response to changes in federal, state, and local rules, laws and regulations.</t>
    </r>
  </si>
  <si>
    <r>
      <t>a.</t>
    </r>
    <r>
      <rPr>
        <sz val="7"/>
        <color rgb="FF000000"/>
        <rFont val="Times New Roman"/>
        <family val="1"/>
      </rPr>
      <t xml:space="preserve">       </t>
    </r>
    <r>
      <rPr>
        <sz val="11"/>
        <color rgb="FF000000"/>
        <rFont val="Neutra Text"/>
      </rPr>
      <t>Analyze public health laws, policies, and ordinances in collaboration with partners, communities, and individuals with lived experience.</t>
    </r>
  </si>
  <si>
    <r>
      <t>b.</t>
    </r>
    <r>
      <rPr>
        <sz val="7"/>
        <color rgb="FF000000"/>
        <rFont val="Times New Roman"/>
        <family val="1"/>
      </rPr>
      <t xml:space="preserve">       </t>
    </r>
    <r>
      <rPr>
        <sz val="11"/>
        <color rgb="FF000000"/>
        <rFont val="Neutra Text"/>
      </rPr>
      <t>Assess the need for new public health laws, policies, and ordinances</t>
    </r>
    <r>
      <rPr>
        <sz val="11"/>
        <color rgb="FFFF0000"/>
        <rFont val="Neutra Text"/>
      </rPr>
      <t xml:space="preserve"> </t>
    </r>
    <r>
      <rPr>
        <sz val="11"/>
        <color rgb="FF000000"/>
        <rFont val="Neutra Text"/>
      </rPr>
      <t>in the community, including the specific needs of those disproportionately impacted by the laws, policies, and ordinances.</t>
    </r>
  </si>
  <si>
    <r>
      <t>c.</t>
    </r>
    <r>
      <rPr>
        <sz val="7"/>
        <color rgb="FF000000"/>
        <rFont val="Times New Roman"/>
        <family val="1"/>
      </rPr>
      <t xml:space="preserve">       </t>
    </r>
    <r>
      <rPr>
        <sz val="11"/>
        <color rgb="FF000000"/>
        <rFont val="Neutra Text"/>
      </rPr>
      <t>Organize support for public health policies and rules statutes, regulations, rules, ordinances, and other policies related to the population’s health and place them before an entity with the legal authority to enact them.</t>
    </r>
  </si>
  <si>
    <r>
      <t>d.</t>
    </r>
    <r>
      <rPr>
        <sz val="7"/>
        <color rgb="FF000000"/>
        <rFont val="Times New Roman"/>
        <family val="1"/>
      </rPr>
      <t xml:space="preserve">       </t>
    </r>
    <r>
      <rPr>
        <sz val="11"/>
        <color rgb="FF000000"/>
        <rFont val="Neutra Text"/>
      </rPr>
      <t>Collaborate with partners, communities, and individuals, including those disproportionately affected by outdated laws, policies, and ordinances, to understand and update these outdated laws, policies, and individuals with consideration of the perspective of lived experiences.</t>
    </r>
  </si>
  <si>
    <r>
      <t>e.</t>
    </r>
    <r>
      <rPr>
        <sz val="7"/>
        <color rgb="FF000000"/>
        <rFont val="Times New Roman"/>
        <family val="1"/>
      </rPr>
      <t xml:space="preserve">       </t>
    </r>
    <r>
      <rPr>
        <sz val="11"/>
        <color rgb="FF000000"/>
        <rFont val="Neutra Text"/>
      </rPr>
      <t>Engage with appropriate governing entities about the purpose, intent, and outcomes of public health laws, policies, and ordinances and (when necessary) advocate to update them.</t>
    </r>
  </si>
  <si>
    <r>
      <t>f.</t>
    </r>
    <r>
      <rPr>
        <sz val="7"/>
        <color rgb="FF000000"/>
        <rFont val="Times New Roman"/>
        <family val="1"/>
      </rPr>
      <t xml:space="preserve">        </t>
    </r>
    <r>
      <rPr>
        <sz val="11"/>
        <color rgb="FF000000"/>
        <rFont val="Neutra Text"/>
      </rPr>
      <t>Collaborate with key partners and policy makers, including those disproportionately affected by health inequities, to enact new evidence-based, legally defensible policies, including through Health in All Policies work.</t>
    </r>
  </si>
  <si>
    <r>
      <t>g.</t>
    </r>
    <r>
      <rPr>
        <sz val="7"/>
        <color rgb="FF000000"/>
        <rFont val="Times New Roman"/>
        <family val="1"/>
      </rPr>
      <t xml:space="preserve">       </t>
    </r>
    <r>
      <rPr>
        <sz val="11"/>
        <color rgb="FF000000"/>
        <rFont val="Neutra Text"/>
      </rPr>
      <t>Develop and maintain written organizational policies to support staff in rapidly responding to emerging issues including through implementation or amendment of state and local laws and regulations necessary to continue to comply with federal/state rules and regulations.</t>
    </r>
  </si>
  <si>
    <r>
      <t>h.</t>
    </r>
    <r>
      <rPr>
        <sz val="7"/>
        <color rgb="FF000000"/>
        <rFont val="Times New Roman"/>
        <family val="1"/>
      </rPr>
      <t xml:space="preserve">       </t>
    </r>
    <r>
      <rPr>
        <sz val="11"/>
        <color rgb="FF000000"/>
        <rFont val="Neutra Text"/>
      </rPr>
      <t>Monitor the impact of changing state and federal laws on public health to the population and within the jurisdiction.</t>
    </r>
  </si>
  <si>
    <r>
      <t>2.</t>
    </r>
    <r>
      <rPr>
        <b/>
        <sz val="7"/>
        <color rgb="FF000000"/>
        <rFont val="Times New Roman"/>
        <family val="1"/>
      </rPr>
      <t xml:space="preserve">       </t>
    </r>
    <r>
      <rPr>
        <b/>
        <sz val="11"/>
        <color theme="1"/>
        <rFont val="Neutra Text"/>
      </rPr>
      <t>Inform and influence policies being considered by others that affect public health (Health in All Policies).</t>
    </r>
  </si>
  <si>
    <r>
      <t>a.</t>
    </r>
    <r>
      <rPr>
        <sz val="7"/>
        <color rgb="FF000000"/>
        <rFont val="Times New Roman"/>
        <family val="1"/>
      </rPr>
      <t xml:space="preserve">       </t>
    </r>
    <r>
      <rPr>
        <sz val="11"/>
        <color rgb="FF000000"/>
        <rFont val="Neutra Text"/>
      </rPr>
      <t>Convene cross-sector partners to identify strategies or initiatives for non-governmental partners to implement to address Health in All Policies for the population.</t>
    </r>
  </si>
  <si>
    <r>
      <t>b.</t>
    </r>
    <r>
      <rPr>
        <sz val="7"/>
        <color rgb="FF000000"/>
        <rFont val="Times New Roman"/>
        <family val="1"/>
      </rPr>
      <t xml:space="preserve">       </t>
    </r>
    <r>
      <rPr>
        <sz val="11"/>
        <color rgb="FF000000"/>
        <rFont val="Neutra Text"/>
      </rPr>
      <t>Effectively inform and influence policies being considered by other governmental and non-governmental organizations within the jurisdiction that might impact Health in All Policies but are beyond the immediate scope or authority of the governmental public health department.</t>
    </r>
  </si>
  <si>
    <r>
      <t>3.</t>
    </r>
    <r>
      <rPr>
        <b/>
        <sz val="7"/>
        <color rgb="FF000000"/>
        <rFont val="Times New Roman"/>
        <family val="1"/>
      </rPr>
      <t xml:space="preserve">       </t>
    </r>
    <r>
      <rPr>
        <b/>
        <sz val="11"/>
        <color theme="1"/>
        <rFont val="Neutra Text"/>
      </rPr>
      <t>Plan, assure understanding of, and implement public health policies, statutes, regulations, and ordinances, orders.</t>
    </r>
  </si>
  <si>
    <r>
      <t>a.</t>
    </r>
    <r>
      <rPr>
        <sz val="7"/>
        <color rgb="FF000000"/>
        <rFont val="Times New Roman"/>
        <family val="1"/>
      </rPr>
      <t xml:space="preserve">       </t>
    </r>
    <r>
      <rPr>
        <sz val="11"/>
        <color rgb="FF000000"/>
        <rFont val="Neutra Text"/>
      </rPr>
      <t>Educate the community and key partners on the meaning, purpose, and benefits of public health laws.</t>
    </r>
  </si>
  <si>
    <r>
      <t>b.</t>
    </r>
    <r>
      <rPr>
        <sz val="7"/>
        <color rgb="FF000000"/>
        <rFont val="Times New Roman"/>
        <family val="1"/>
      </rPr>
      <t xml:space="preserve">       </t>
    </r>
    <r>
      <rPr>
        <sz val="11"/>
        <color rgb="FF000000"/>
        <rFont val="Neutra Text"/>
      </rPr>
      <t>Assure the consistent application of public health laws, policies, and ordinances.</t>
    </r>
  </si>
  <si>
    <r>
      <t>c.</t>
    </r>
    <r>
      <rPr>
        <sz val="7"/>
        <color rgb="FF000000"/>
        <rFont val="Times New Roman"/>
        <family val="1"/>
      </rPr>
      <t xml:space="preserve">       </t>
    </r>
    <r>
      <rPr>
        <sz val="11"/>
        <color rgb="FF000000"/>
        <rFont val="Neutra Text"/>
      </rPr>
      <t xml:space="preserve">Develop and maintain written training materials on public health laws, policies, and ordinances and provide training to relevant staff. </t>
    </r>
  </si>
  <si>
    <r>
      <t>d.</t>
    </r>
    <r>
      <rPr>
        <sz val="7"/>
        <color rgb="FF000000"/>
        <rFont val="Times New Roman"/>
        <family val="1"/>
      </rPr>
      <t xml:space="preserve">       </t>
    </r>
    <r>
      <rPr>
        <sz val="11"/>
        <color rgb="FF000000"/>
        <rFont val="Neutra Text"/>
      </rPr>
      <t>Conduct public health enforcement activities, including in response to public health complaints.</t>
    </r>
  </si>
  <si>
    <r>
      <t>e.</t>
    </r>
    <r>
      <rPr>
        <sz val="7"/>
        <color rgb="FF000000"/>
        <rFont val="Times New Roman"/>
        <family val="1"/>
      </rPr>
      <t xml:space="preserve">       </t>
    </r>
    <r>
      <rPr>
        <sz val="11"/>
        <color rgb="FF000000"/>
        <rFont val="Neutra Text"/>
      </rPr>
      <t>Monitor and report public health violations and enforcement responses and notify the public, as necessary.</t>
    </r>
  </si>
  <si>
    <r>
      <t>f.</t>
    </r>
    <r>
      <rPr>
        <sz val="7"/>
        <color rgb="FF000000"/>
        <rFont val="Times New Roman"/>
        <family val="1"/>
      </rPr>
      <t xml:space="preserve">        </t>
    </r>
    <r>
      <rPr>
        <sz val="11"/>
        <color rgb="FF000000"/>
        <rFont val="Neutra Text"/>
      </rPr>
      <t>Provide education and technical assistance to regulated entities  to support their compliance with statutes, regulations, rules, ordinances, and other policies.</t>
    </r>
  </si>
  <si>
    <r>
      <t>I.</t>
    </r>
    <r>
      <rPr>
        <b/>
        <sz val="7"/>
        <color rgb="FF7A0019"/>
        <rFont val="Times New Roman"/>
        <family val="1"/>
      </rPr>
      <t xml:space="preserve">        </t>
    </r>
    <r>
      <rPr>
        <b/>
        <sz val="12"/>
        <color rgb="FF7A0019"/>
        <rFont val="Neutra Text"/>
      </rPr>
      <t>Preparedness and Response</t>
    </r>
  </si>
  <si>
    <r>
      <t>1.</t>
    </r>
    <r>
      <rPr>
        <b/>
        <sz val="7"/>
        <color rgb="FF000000"/>
        <rFont val="Times New Roman"/>
        <family val="1"/>
      </rPr>
      <t xml:space="preserve">       </t>
    </r>
    <r>
      <rPr>
        <b/>
        <sz val="11"/>
        <color theme="1"/>
        <rFont val="Neutra Text"/>
      </rPr>
      <t>Establish governmental public health’s role in preparedness and response to incidents.</t>
    </r>
  </si>
  <si>
    <r>
      <t>a.</t>
    </r>
    <r>
      <rPr>
        <sz val="7"/>
        <color rgb="FF000000"/>
        <rFont val="Times New Roman"/>
        <family val="1"/>
      </rPr>
      <t xml:space="preserve">       </t>
    </r>
    <r>
      <rPr>
        <sz val="11"/>
        <color rgb="FF000000"/>
        <rFont val="Neutra Text"/>
      </rPr>
      <t>Develop, implement, and maintain a situation and information sharing infrastructure that may receive notice of emergencies on a 24/7 basis, may serve as an emergency notification system for emergency partners, and interface with other critical information sharing systems such as the Laboratory Response Network (LRN).</t>
    </r>
  </si>
  <si>
    <r>
      <t>b.</t>
    </r>
    <r>
      <rPr>
        <sz val="7"/>
        <color rgb="FF000000"/>
        <rFont val="Times New Roman"/>
        <family val="1"/>
      </rPr>
      <t xml:space="preserve">       </t>
    </r>
    <r>
      <rPr>
        <sz val="11"/>
        <color rgb="FF000000"/>
        <rFont val="Neutra Text"/>
      </rPr>
      <t xml:space="preserve">Ensure staff are adequately trained on emergency preparedness and response competencies, including interoperability within the National Incident Management System (NIMS) and Incident Command System (ICS) frameworks, and typical roles and responsibilities in preparedness and response. </t>
    </r>
  </si>
  <si>
    <r>
      <t>c.</t>
    </r>
    <r>
      <rPr>
        <sz val="7"/>
        <color rgb="FF000000"/>
        <rFont val="Times New Roman"/>
        <family val="1"/>
      </rPr>
      <t xml:space="preserve">       </t>
    </r>
    <r>
      <rPr>
        <sz val="11"/>
        <color rgb="FF000000"/>
        <rFont val="Neutra Text"/>
      </rPr>
      <t>Build and maintain relationships with the public and partners to establish trust with governmental public health to enable necessary action before, during, or after public health emergencies.</t>
    </r>
  </si>
  <si>
    <r>
      <t>d.</t>
    </r>
    <r>
      <rPr>
        <sz val="7"/>
        <color rgb="FF000000"/>
        <rFont val="Times New Roman"/>
        <family val="1"/>
      </rPr>
      <t xml:space="preserve">       </t>
    </r>
    <r>
      <rPr>
        <sz val="11"/>
        <color rgb="FF000000"/>
        <rFont val="Neutra Text"/>
      </rPr>
      <t>Effectively inform community-based</t>
    </r>
    <r>
      <rPr>
        <sz val="11"/>
        <color theme="1"/>
        <rFont val="Neutra Text"/>
      </rPr>
      <t xml:space="preserve"> organizations,</t>
    </r>
    <r>
      <rPr>
        <sz val="11"/>
        <color rgb="FF000000"/>
        <rFont val="Neutra Text"/>
      </rPr>
      <t xml:space="preserve"> partners, governmental organizations, the media, and the public with unified, accurate, and geographically relevant information before, during, and after a public health emergency, including on how to contact and receive information during an emergency. </t>
    </r>
  </si>
  <si>
    <r>
      <t>e.</t>
    </r>
    <r>
      <rPr>
        <sz val="7"/>
        <color rgb="FF000000"/>
        <rFont val="Times New Roman"/>
        <family val="1"/>
      </rPr>
      <t xml:space="preserve">       </t>
    </r>
    <r>
      <rPr>
        <sz val="11"/>
        <color rgb="FF000000"/>
        <rFont val="Neutra Text"/>
      </rPr>
      <t>Assure leadership of governmental emergency health and medical operations, including serving as primary and/or coordinating agency for public health responses, in collaboration with governmental organizations during incidents with public health impacts.</t>
    </r>
  </si>
  <si>
    <r>
      <t>f.</t>
    </r>
    <r>
      <rPr>
        <sz val="7"/>
        <color rgb="FF000000"/>
        <rFont val="Times New Roman"/>
        <family val="1"/>
      </rPr>
      <t xml:space="preserve">        </t>
    </r>
    <r>
      <rPr>
        <sz val="11"/>
        <color rgb="FF000000"/>
        <rFont val="Neutra Text"/>
      </rPr>
      <t>Assess the scope and responsibility for public health response during an incident and identify the necessary roles and responsibilities of partners during response.</t>
    </r>
  </si>
  <si>
    <r>
      <t>g.</t>
    </r>
    <r>
      <rPr>
        <sz val="7"/>
        <color rgb="FF000000"/>
        <rFont val="Times New Roman"/>
        <family val="1"/>
      </rPr>
      <t xml:space="preserve">       </t>
    </r>
    <r>
      <rPr>
        <sz val="11"/>
        <color rgb="FF000000"/>
        <rFont val="Neutra Text"/>
      </rPr>
      <t>Convene cross-sector partners to identify strategies or initiatives for community-based organizations and governmental partners to implement to address emergency response and recovery in the jurisdiction.</t>
    </r>
  </si>
  <si>
    <r>
      <t>2.</t>
    </r>
    <r>
      <rPr>
        <b/>
        <sz val="7"/>
        <color rgb="FF000000"/>
        <rFont val="Times New Roman"/>
        <family val="1"/>
      </rPr>
      <t xml:space="preserve">       </t>
    </r>
    <r>
      <rPr>
        <b/>
        <sz val="11"/>
        <color theme="1"/>
        <rFont val="Neutra Text"/>
      </rPr>
      <t>Conduct or participate in risk assessments.</t>
    </r>
  </si>
  <si>
    <r>
      <t>a.</t>
    </r>
    <r>
      <rPr>
        <sz val="7"/>
        <color rgb="FF000000"/>
        <rFont val="Times New Roman"/>
        <family val="1"/>
      </rPr>
      <t xml:space="preserve">       </t>
    </r>
    <r>
      <rPr>
        <sz val="11"/>
        <color rgb="FF000000"/>
        <rFont val="Neutra Text"/>
      </rPr>
      <t xml:space="preserve">Collaborate with partners, communities, and individuals in jurisdictional risk assessments to identify and monitor public health incidents to the population, identify populations at risk of being disproportionately impacted by incidents, and prioritize threats to the jurisdiction. </t>
    </r>
  </si>
  <si>
    <r>
      <t>b.</t>
    </r>
    <r>
      <rPr>
        <sz val="7"/>
        <color rgb="FF000000"/>
        <rFont val="Times New Roman"/>
        <family val="1"/>
      </rPr>
      <t xml:space="preserve">       </t>
    </r>
    <r>
      <rPr>
        <sz val="11"/>
        <color rgb="FF000000"/>
        <rFont val="Neutra Text"/>
      </rPr>
      <t>Collaborate with other jurisdictions on their jurisdictional risk assessments to ensure representation of each jurisdiction’s needs.</t>
    </r>
  </si>
  <si>
    <r>
      <t>3.</t>
    </r>
    <r>
      <rPr>
        <b/>
        <sz val="7"/>
        <color rgb="FF000000"/>
        <rFont val="Times New Roman"/>
        <family val="1"/>
      </rPr>
      <t xml:space="preserve">       </t>
    </r>
    <r>
      <rPr>
        <b/>
        <sz val="11"/>
        <color theme="1"/>
        <rFont val="Neutra Text"/>
      </rPr>
      <t>Develop, exercise and maintain preparedness and response plans.</t>
    </r>
  </si>
  <si>
    <r>
      <t>a.</t>
    </r>
    <r>
      <rPr>
        <sz val="7"/>
        <color rgb="FF000000"/>
        <rFont val="Times New Roman"/>
        <family val="1"/>
      </rPr>
      <t xml:space="preserve">       </t>
    </r>
    <r>
      <rPr>
        <sz val="11"/>
        <color rgb="FF000000"/>
        <rFont val="Neutra Text"/>
      </rPr>
      <t>Develop, implement, and maintain written policies and procedures (e.g., ESF-8) to activate and alert public health personnel and response partners during an emergency.</t>
    </r>
  </si>
  <si>
    <r>
      <t>b.</t>
    </r>
    <r>
      <rPr>
        <sz val="7"/>
        <color rgb="FF000000"/>
        <rFont val="Times New Roman"/>
        <family val="1"/>
      </rPr>
      <t xml:space="preserve">       </t>
    </r>
    <r>
      <rPr>
        <sz val="11"/>
        <color rgb="FF000000"/>
        <rFont val="Neutra Text"/>
      </rPr>
      <t>Develop, maintain, and update emergency preparedness and response plans based on identified risk preparedness and response competencies in collaboration with the appropriate stakeholders, including those at risk of being disproportionately affected by incidents.</t>
    </r>
  </si>
  <si>
    <r>
      <t>c.</t>
    </r>
    <r>
      <rPr>
        <sz val="7"/>
        <color rgb="FF000000"/>
        <rFont val="Times New Roman"/>
        <family val="1"/>
      </rPr>
      <t xml:space="preserve">       </t>
    </r>
    <r>
      <rPr>
        <sz val="11"/>
        <color rgb="FF000000"/>
        <rFont val="Neutra Text"/>
      </rPr>
      <t xml:space="preserve">Establish the response and recovery role of public health in other partners' plans for all types of disasters and emergencies. </t>
    </r>
  </si>
  <si>
    <r>
      <t>d.</t>
    </r>
    <r>
      <rPr>
        <sz val="7"/>
        <color rgb="FF000000"/>
        <rFont val="Times New Roman"/>
        <family val="1"/>
      </rPr>
      <t xml:space="preserve">       </t>
    </r>
    <r>
      <rPr>
        <sz val="11"/>
        <color rgb="FF000000"/>
        <rFont val="Neutra Text"/>
      </rPr>
      <t>Effectively inform staff and appropriate stakeholders on the capabilities and role of public health in the emergency preparedness and response plan.</t>
    </r>
  </si>
  <si>
    <r>
      <t>e.</t>
    </r>
    <r>
      <rPr>
        <sz val="7"/>
        <color rgb="FF000000"/>
        <rFont val="Times New Roman"/>
        <family val="1"/>
      </rPr>
      <t xml:space="preserve">       </t>
    </r>
    <r>
      <rPr>
        <sz val="11"/>
        <color rgb="FF000000"/>
        <rFont val="Neutra Text"/>
      </rPr>
      <t>Provide staff training on the preparedness and response plan with appropriate frequency, including drill, table-top and functional, and full-scale exercises.</t>
    </r>
  </si>
  <si>
    <r>
      <t>f.</t>
    </r>
    <r>
      <rPr>
        <sz val="7"/>
        <color rgb="FF000000"/>
        <rFont val="Times New Roman"/>
        <family val="1"/>
      </rPr>
      <t xml:space="preserve">        </t>
    </r>
    <r>
      <rPr>
        <sz val="11"/>
        <color rgb="FF000000"/>
        <rFont val="Neutra Text"/>
      </rPr>
      <t>Collaborate with community-based organization</t>
    </r>
    <r>
      <rPr>
        <sz val="11"/>
        <color theme="1"/>
        <rFont val="Neutra Text"/>
      </rPr>
      <t xml:space="preserve">s and </t>
    </r>
    <r>
      <rPr>
        <sz val="11"/>
        <color rgb="FF000000"/>
        <rFont val="Neutra Text"/>
      </rPr>
      <t>partners to provide training exercises on their ability to address the needs of populations at risk of being disproportionately impacted by incidents.</t>
    </r>
  </si>
  <si>
    <r>
      <t>4.</t>
    </r>
    <r>
      <rPr>
        <b/>
        <sz val="7"/>
        <color rgb="FF000000"/>
        <rFont val="Times New Roman"/>
        <family val="1"/>
      </rPr>
      <t xml:space="preserve">       </t>
    </r>
    <r>
      <rPr>
        <b/>
        <sz val="11"/>
        <color theme="1"/>
        <rFont val="Neutra Text"/>
      </rPr>
      <t>Assure public health continuity of operations.</t>
    </r>
  </si>
  <si>
    <r>
      <t>a.</t>
    </r>
    <r>
      <rPr>
        <sz val="7"/>
        <color rgb="FF000000"/>
        <rFont val="Times New Roman"/>
        <family val="1"/>
      </rPr>
      <t xml:space="preserve">       </t>
    </r>
    <r>
      <rPr>
        <sz val="11"/>
        <color rgb="FF000000"/>
        <rFont val="Neutra Text"/>
      </rPr>
      <t>Identify priority or essential public health functions and the people, resources, and facilities needed to provide these services during an emergency.</t>
    </r>
  </si>
  <si>
    <r>
      <t>b.</t>
    </r>
    <r>
      <rPr>
        <sz val="7"/>
        <color rgb="FF000000"/>
        <rFont val="Times New Roman"/>
        <family val="1"/>
      </rPr>
      <t xml:space="preserve">       </t>
    </r>
    <r>
      <rPr>
        <sz val="11"/>
        <color rgb="FF000000"/>
        <rFont val="Neutra Text"/>
      </rPr>
      <t>Engage with staff who have roles or responsibilities in priority or essential public health functions and provide those staff training on necessary sections of the continuity of operations plan.</t>
    </r>
  </si>
  <si>
    <r>
      <t>5.</t>
    </r>
    <r>
      <rPr>
        <b/>
        <sz val="7"/>
        <color rgb="FF000000"/>
        <rFont val="Times New Roman"/>
        <family val="1"/>
      </rPr>
      <t xml:space="preserve">       </t>
    </r>
    <r>
      <rPr>
        <b/>
        <sz val="11"/>
        <color theme="1"/>
        <rFont val="Neutra Text"/>
      </rPr>
      <t>Respond to incidents.</t>
    </r>
  </si>
  <si>
    <r>
      <t>a.</t>
    </r>
    <r>
      <rPr>
        <sz val="7"/>
        <color rgb="FF000000"/>
        <rFont val="Times New Roman"/>
        <family val="1"/>
      </rPr>
      <t xml:space="preserve">       </t>
    </r>
    <r>
      <rPr>
        <sz val="11"/>
        <color rgb="FF000000"/>
        <rFont val="Neutra Text"/>
      </rPr>
      <t>Activate and alert public health response personnel and communication systems.</t>
    </r>
  </si>
  <si>
    <r>
      <t>b.</t>
    </r>
    <r>
      <rPr>
        <sz val="7"/>
        <color rgb="FF000000"/>
        <rFont val="Times New Roman"/>
        <family val="1"/>
      </rPr>
      <t xml:space="preserve">       </t>
    </r>
    <r>
      <rPr>
        <sz val="11"/>
        <color rgb="FF000000"/>
        <rFont val="Neutra Text"/>
      </rPr>
      <t>Operate within the established incident command system according to the role of public health as outlined in the emergency preparedness and response plan during a public health incident and incidents not led by public health.</t>
    </r>
  </si>
  <si>
    <r>
      <t>c.</t>
    </r>
    <r>
      <rPr>
        <sz val="7"/>
        <color rgb="FF000000"/>
        <rFont val="Times New Roman"/>
        <family val="1"/>
      </rPr>
      <t xml:space="preserve">       </t>
    </r>
    <r>
      <rPr>
        <sz val="11"/>
        <color rgb="FF000000"/>
        <rFont val="Neutra Text"/>
      </rPr>
      <t xml:space="preserve">Convene public health partners to identify strategies or initiatives for governmental public health response to incidents. </t>
    </r>
  </si>
  <si>
    <r>
      <t>d.</t>
    </r>
    <r>
      <rPr>
        <sz val="7"/>
        <color rgb="FF000000"/>
        <rFont val="Times New Roman"/>
        <family val="1"/>
      </rPr>
      <t xml:space="preserve">       </t>
    </r>
    <r>
      <rPr>
        <sz val="11"/>
        <color rgb="FF000000"/>
        <rFont val="Neutra Text"/>
      </rPr>
      <t xml:space="preserve">Assess the need for incident response efforts in the community, including the specific needs of those disproportionately impacted by the incidents. </t>
    </r>
  </si>
  <si>
    <r>
      <t>e.</t>
    </r>
    <r>
      <rPr>
        <sz val="7"/>
        <color rgb="FF000000"/>
        <rFont val="Times New Roman"/>
        <family val="1"/>
      </rPr>
      <t xml:space="preserve">       </t>
    </r>
    <r>
      <rPr>
        <sz val="11"/>
        <color rgb="FF000000"/>
        <rFont val="Neutra Text"/>
      </rPr>
      <t>Assess the legal and statutory process for issuing and enforcing state and local emergency health orders.</t>
    </r>
  </si>
  <si>
    <r>
      <t>f.</t>
    </r>
    <r>
      <rPr>
        <sz val="7"/>
        <color rgb="FF000000"/>
        <rFont val="Times New Roman"/>
        <family val="1"/>
      </rPr>
      <t xml:space="preserve">        </t>
    </r>
    <r>
      <rPr>
        <sz val="11"/>
        <color rgb="FF000000"/>
        <rFont val="Neutra Text"/>
      </rPr>
      <t>Issue and enforce emergency health orders, as necessary and appropriate.</t>
    </r>
  </si>
  <si>
    <r>
      <t>6.</t>
    </r>
    <r>
      <rPr>
        <b/>
        <sz val="7"/>
        <color rgb="FF000000"/>
        <rFont val="Times New Roman"/>
        <family val="1"/>
      </rPr>
      <t xml:space="preserve">       </t>
    </r>
    <r>
      <rPr>
        <b/>
        <sz val="11"/>
        <color theme="1"/>
        <rFont val="Neutra Text"/>
      </rPr>
      <t>Recover from incidents.</t>
    </r>
  </si>
  <si>
    <r>
      <t>a.</t>
    </r>
    <r>
      <rPr>
        <sz val="7"/>
        <color rgb="FF000000"/>
        <rFont val="Times New Roman"/>
        <family val="1"/>
      </rPr>
      <t xml:space="preserve">       </t>
    </r>
    <r>
      <rPr>
        <sz val="11"/>
        <color rgb="FF000000"/>
        <rFont val="Neutra Text"/>
      </rPr>
      <t>Activate and alert public health recovery personnel and emergency communication systems.</t>
    </r>
  </si>
  <si>
    <r>
      <t>b.</t>
    </r>
    <r>
      <rPr>
        <sz val="7"/>
        <color rgb="FF000000"/>
        <rFont val="Times New Roman"/>
        <family val="1"/>
      </rPr>
      <t xml:space="preserve">       </t>
    </r>
    <r>
      <rPr>
        <sz val="11"/>
        <color rgb="FF000000"/>
        <rFont val="Neutra Text"/>
      </rPr>
      <t xml:space="preserve">Convene public health partners to identify strategies or initiatives for governmental public health to implement to address incident recovery for the population. </t>
    </r>
  </si>
  <si>
    <r>
      <t>c.</t>
    </r>
    <r>
      <rPr>
        <sz val="7"/>
        <color rgb="FF000000"/>
        <rFont val="Times New Roman"/>
        <family val="1"/>
      </rPr>
      <t xml:space="preserve">       </t>
    </r>
    <r>
      <rPr>
        <sz val="11"/>
        <color rgb="FF000000"/>
        <rFont val="Neutra Text"/>
      </rPr>
      <t>Assess the need for incident recovery efforts in the community, including the specific needs of those disproportionately impacted by the incidents.</t>
    </r>
  </si>
  <si>
    <r>
      <t>d.</t>
    </r>
    <r>
      <rPr>
        <sz val="7"/>
        <color rgb="FF000000"/>
        <rFont val="Times New Roman"/>
        <family val="1"/>
      </rPr>
      <t xml:space="preserve">       </t>
    </r>
    <r>
      <rPr>
        <sz val="11"/>
        <color theme="1"/>
        <rFont val="Neutra Text"/>
      </rPr>
      <t>Implement prioritized strategies or initiatives to support recovery from incidents for the population, and specifically in the jurisdiction.</t>
    </r>
  </si>
  <si>
    <r>
      <t>e.</t>
    </r>
    <r>
      <rPr>
        <sz val="7"/>
        <color rgb="FF000000"/>
        <rFont val="Times New Roman"/>
        <family val="1"/>
      </rPr>
      <t xml:space="preserve">       </t>
    </r>
    <r>
      <rPr>
        <sz val="11"/>
        <color theme="1"/>
        <rFont val="Neutra Text"/>
      </rPr>
      <t>Evaluate the response of the governmental public health system and the health department to incidents, including through after action reports (AARs).</t>
    </r>
  </si>
  <si>
    <r>
      <t>J.</t>
    </r>
    <r>
      <rPr>
        <b/>
        <sz val="7"/>
        <color rgb="FF7A0019"/>
        <rFont val="Times New Roman"/>
        <family val="1"/>
      </rPr>
      <t xml:space="preserve">       </t>
    </r>
    <r>
      <rPr>
        <b/>
        <sz val="12"/>
        <color rgb="FF7A0019"/>
        <rFont val="Neutra Text"/>
      </rPr>
      <t>Infectious Disease Prevention and Control</t>
    </r>
  </si>
  <si>
    <r>
      <t>1.</t>
    </r>
    <r>
      <rPr>
        <b/>
        <sz val="7"/>
        <color rgb="FF000000"/>
        <rFont val="Times New Roman"/>
        <family val="1"/>
      </rPr>
      <t xml:space="preserve">       </t>
    </r>
    <r>
      <rPr>
        <b/>
        <sz val="11"/>
        <color theme="1"/>
        <rFont val="Neutra Text"/>
      </rPr>
      <t>Provide timely, relevant, scientifically accurate and locally relevant information on infectious diseases and their control.</t>
    </r>
  </si>
  <si>
    <r>
      <t>a.</t>
    </r>
    <r>
      <rPr>
        <sz val="7"/>
        <color rgb="FF000000"/>
        <rFont val="Times New Roman"/>
        <family val="1"/>
      </rPr>
      <t xml:space="preserve">       </t>
    </r>
    <r>
      <rPr>
        <sz val="11"/>
        <color rgb="FF000000"/>
        <rFont val="Neutra Text"/>
      </rPr>
      <t>Develop, maintain, and share internal electronic information systems and access external information systems for the reporting and surveillance of infectious diseases and their control, through public health informatics capacity.</t>
    </r>
  </si>
  <si>
    <r>
      <t>b.</t>
    </r>
    <r>
      <rPr>
        <sz val="7"/>
        <color rgb="FF000000"/>
        <rFont val="Times New Roman"/>
        <family val="1"/>
      </rPr>
      <t xml:space="preserve">       </t>
    </r>
    <r>
      <rPr>
        <sz val="11"/>
        <color rgb="FF000000"/>
        <rFont val="Neutra Text"/>
      </rPr>
      <t>Provide surveillance of the population with respect to infectious diseases.</t>
    </r>
  </si>
  <si>
    <r>
      <t>c.</t>
    </r>
    <r>
      <rPr>
        <sz val="7"/>
        <color rgb="FF000000"/>
        <rFont val="Times New Roman"/>
        <family val="1"/>
      </rPr>
      <t xml:space="preserve">       </t>
    </r>
    <r>
      <rPr>
        <sz val="11"/>
        <color rgb="FF000000"/>
        <rFont val="Neutra Text"/>
      </rPr>
      <t>Establish metrics and monitor quality of infectious disease prevention and control within the jurisdiction.</t>
    </r>
  </si>
  <si>
    <r>
      <t>d.</t>
    </r>
    <r>
      <rPr>
        <sz val="7"/>
        <color rgb="FF000000"/>
        <rFont val="Times New Roman"/>
        <family val="1"/>
      </rPr>
      <t xml:space="preserve">       </t>
    </r>
    <r>
      <rPr>
        <sz val="11"/>
        <color rgb="FF000000"/>
        <rFont val="Neutra Text"/>
      </rPr>
      <t>Collect data related to infectious diseases and their control, according to Minnesota Administrative Rules, to guide public health planning and decision making within the jurisdiction, and support decision making at the state level.</t>
    </r>
  </si>
  <si>
    <r>
      <t>e.</t>
    </r>
    <r>
      <rPr>
        <sz val="7"/>
        <color rgb="FF000000"/>
        <rFont val="Times New Roman"/>
        <family val="1"/>
      </rPr>
      <t xml:space="preserve">       </t>
    </r>
    <r>
      <rPr>
        <sz val="11"/>
        <color rgb="FF000000"/>
        <rFont val="Neutra Text"/>
      </rPr>
      <t>Analyze data related to infectious diseases and their control in collaboration with partners, communities, and individuals with lived experience.</t>
    </r>
  </si>
  <si>
    <r>
      <t>f.</t>
    </r>
    <r>
      <rPr>
        <sz val="7"/>
        <color rgb="FF000000"/>
        <rFont val="Times New Roman"/>
        <family val="1"/>
      </rPr>
      <t xml:space="preserve">        </t>
    </r>
    <r>
      <rPr>
        <sz val="11"/>
        <color rgb="FF000000"/>
        <rFont val="Neutra Text"/>
      </rPr>
      <t>Validate information, data, analysis, and findings related to infectious diseases and their control with those impacted by the results.</t>
    </r>
  </si>
  <si>
    <r>
      <t>g.</t>
    </r>
    <r>
      <rPr>
        <sz val="7"/>
        <color rgb="FF000000"/>
        <rFont val="Times New Roman"/>
        <family val="1"/>
      </rPr>
      <t xml:space="preserve">       </t>
    </r>
    <r>
      <rPr>
        <sz val="11"/>
        <color rgb="FF000000"/>
        <rFont val="Neutra Text"/>
      </rPr>
      <t>Collaborate with partners, communities, and individuals, including those disproportionately affected by infectious diseases, to understand the prevention and control of infectious disease from the perspective of lived experience.</t>
    </r>
  </si>
  <si>
    <r>
      <t>h.</t>
    </r>
    <r>
      <rPr>
        <sz val="7"/>
        <color rgb="FF000000"/>
        <rFont val="Times New Roman"/>
        <family val="1"/>
      </rPr>
      <t xml:space="preserve">       </t>
    </r>
    <r>
      <rPr>
        <sz val="11"/>
        <color rgb="FF000000"/>
        <rFont val="Neutra Text"/>
      </rPr>
      <t>Educate partners, communities, and individuals on infectious diseases and their control in a timely and transparent manner and using scientifically accurate disease information, high-quality messaging, risk communication methods, and validated communication approaches.</t>
    </r>
  </si>
  <si>
    <r>
      <t>2.</t>
    </r>
    <r>
      <rPr>
        <b/>
        <sz val="7"/>
        <color rgb="FF000000"/>
        <rFont val="Times New Roman"/>
        <family val="1"/>
      </rPr>
      <t xml:space="preserve">       </t>
    </r>
    <r>
      <rPr>
        <b/>
        <sz val="11"/>
        <color theme="1"/>
        <rFont val="Neutra Text"/>
      </rPr>
      <t>Develop an infectious disease prevention plan, as well as plans for the prevention and control of specific infectious diseases.</t>
    </r>
  </si>
  <si>
    <r>
      <t>a.</t>
    </r>
    <r>
      <rPr>
        <sz val="7"/>
        <color rgb="FF000000"/>
        <rFont val="Times New Roman"/>
        <family val="1"/>
      </rPr>
      <t xml:space="preserve">       </t>
    </r>
    <r>
      <rPr>
        <sz val="11"/>
        <color rgb="FF000000"/>
        <rFont val="Neutra Text"/>
      </rPr>
      <t>Assess the need for infectious disease prevention and control interventions in the community, including the specific needs of those disproportionately impacted by specific infectious diseases.</t>
    </r>
  </si>
  <si>
    <r>
      <t>b.</t>
    </r>
    <r>
      <rPr>
        <sz val="7"/>
        <color rgb="FF000000"/>
        <rFont val="Times New Roman"/>
        <family val="1"/>
      </rPr>
      <t xml:space="preserve">       </t>
    </r>
    <r>
      <rPr>
        <sz val="11"/>
        <color rgb="FF000000"/>
        <rFont val="Neutra Text"/>
      </rPr>
      <t>Assess the factors and conditions that affect prevention and control of infectious diseases.</t>
    </r>
  </si>
  <si>
    <r>
      <t>c.</t>
    </r>
    <r>
      <rPr>
        <sz val="7"/>
        <color rgb="FF000000"/>
        <rFont val="Times New Roman"/>
        <family val="1"/>
      </rPr>
      <t xml:space="preserve">       </t>
    </r>
    <r>
      <rPr>
        <sz val="11"/>
        <color rgb="FF000000"/>
        <rFont val="Neutra Text"/>
      </rPr>
      <t>Convene public health partners to identify strategies or initiatives for governmental public health to address infectious diseases in the jurisdiction, using subject matter expertise regarding epidemiologic and clinical characteristics of infectious diseases and national or state guidelines and recommendations.</t>
    </r>
  </si>
  <si>
    <r>
      <t>d.</t>
    </r>
    <r>
      <rPr>
        <sz val="7"/>
        <color rgb="FF000000"/>
        <rFont val="Times New Roman"/>
        <family val="1"/>
      </rPr>
      <t xml:space="preserve">       </t>
    </r>
    <r>
      <rPr>
        <sz val="11"/>
        <color rgb="FF000000"/>
        <rFont val="Neutra Text"/>
      </rPr>
      <t>Convene cross-sector partners to identify strategies or initiatives for non-governmental partners to implement to address infectious disease risks for the population.</t>
    </r>
  </si>
  <si>
    <r>
      <t>e.</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infectious disease risks in the jurisdiction.</t>
    </r>
  </si>
  <si>
    <r>
      <t>f.</t>
    </r>
    <r>
      <rPr>
        <sz val="7"/>
        <color rgb="FF000000"/>
        <rFont val="Times New Roman"/>
        <family val="1"/>
      </rPr>
      <t xml:space="preserve">        </t>
    </r>
    <r>
      <rPr>
        <sz val="11"/>
        <color rgb="FF000000"/>
        <rFont val="Neutra Text"/>
      </rPr>
      <t>Collaborate with partners, communities, and individuals to co-create strategies for prevention and control of infectious diseases, that are culturally appropriate and responsive, available in languages that match the linguistic diversity of the population, support literacy and health literacy, and consider the lived experience of users.</t>
    </r>
  </si>
  <si>
    <r>
      <t>g.</t>
    </r>
    <r>
      <rPr>
        <sz val="7"/>
        <color rgb="FF000000"/>
        <rFont val="Times New Roman"/>
        <family val="1"/>
      </rPr>
      <t xml:space="preserve">       </t>
    </r>
    <r>
      <rPr>
        <sz val="11"/>
        <color rgb="FF000000"/>
        <rFont val="Neutra Text"/>
      </rPr>
      <t>Develop, implement, and maintain written plans for prevention and control of infectious diseases.</t>
    </r>
  </si>
  <si>
    <r>
      <t>3.</t>
    </r>
    <r>
      <rPr>
        <b/>
        <sz val="7"/>
        <color rgb="FF000000"/>
        <rFont val="Times New Roman"/>
        <family val="1"/>
      </rPr>
      <t xml:space="preserve">       </t>
    </r>
    <r>
      <rPr>
        <b/>
        <sz val="11"/>
        <color theme="1"/>
        <rFont val="Neutra Text"/>
      </rPr>
      <t>Implement population-based disease prevention and control programs and strategies.</t>
    </r>
  </si>
  <si>
    <r>
      <t>a.</t>
    </r>
    <r>
      <rPr>
        <sz val="7"/>
        <color rgb="FF000000"/>
        <rFont val="Times New Roman"/>
        <family val="1"/>
      </rPr>
      <t xml:space="preserve">       </t>
    </r>
    <r>
      <rPr>
        <sz val="11"/>
        <color rgb="FF000000"/>
        <rFont val="Neutra Text"/>
      </rPr>
      <t>Develop, implement, and maintain systems and infrastructure for infectious disease prevention and control.</t>
    </r>
  </si>
  <si>
    <r>
      <t>b.</t>
    </r>
    <r>
      <rPr>
        <sz val="7"/>
        <color rgb="FF000000"/>
        <rFont val="Times New Roman"/>
        <family val="1"/>
      </rPr>
      <t xml:space="preserve">       </t>
    </r>
    <r>
      <rPr>
        <sz val="11"/>
        <color rgb="FF000000"/>
        <rFont val="Neutra Text"/>
      </rPr>
      <t>Develop and maintain written training materials on infectious disease prevention and control.</t>
    </r>
  </si>
  <si>
    <r>
      <t>c.</t>
    </r>
    <r>
      <rPr>
        <sz val="7"/>
        <color rgb="FF000000"/>
        <rFont val="Times New Roman"/>
        <family val="1"/>
      </rPr>
      <t xml:space="preserve">       </t>
    </r>
    <r>
      <rPr>
        <sz val="11"/>
        <color rgb="FF000000"/>
        <rFont val="Neutra Text"/>
      </rPr>
      <t>Provide training to relevant staff on infectious disease prevention and control to build organizational and individual staff competency.</t>
    </r>
  </si>
  <si>
    <r>
      <t>d.</t>
    </r>
    <r>
      <rPr>
        <sz val="7"/>
        <color rgb="FF000000"/>
        <rFont val="Times New Roman"/>
        <family val="1"/>
      </rPr>
      <t xml:space="preserve">       </t>
    </r>
    <r>
      <rPr>
        <sz val="11"/>
        <color rgb="FF000000"/>
        <rFont val="Neutra Text"/>
      </rPr>
      <t>Establish a system for tracking efforts toward agreed upon responsibilities for governmental public health, and partners, including other public health, other governmental, and cross-sector partners, in implementing infectious disease prevention and control programs and strategies.</t>
    </r>
  </si>
  <si>
    <r>
      <t>e.</t>
    </r>
    <r>
      <rPr>
        <sz val="7"/>
        <color rgb="FF000000"/>
        <rFont val="Times New Roman"/>
        <family val="1"/>
      </rPr>
      <t xml:space="preserve">       </t>
    </r>
    <r>
      <rPr>
        <sz val="11"/>
        <color rgb="FF000000"/>
        <rFont val="Neutra Text"/>
      </rPr>
      <t>Implement prioritized strategies or initiatives identified to address infectious disease risks, as well as the social conditions that influence infectious disease risks, for the population, and specifically in the jurisdiction.</t>
    </r>
  </si>
  <si>
    <r>
      <t>f.</t>
    </r>
    <r>
      <rPr>
        <sz val="7"/>
        <color rgb="FF000000"/>
        <rFont val="Times New Roman"/>
        <family val="1"/>
      </rPr>
      <t xml:space="preserve">        </t>
    </r>
    <r>
      <rPr>
        <sz val="11"/>
        <color rgb="FF000000"/>
        <rFont val="Neutra Text"/>
      </rPr>
      <t>Track actions taken by governmental public health, and partners, including other public health, other governmental, and cross-sector partners, in implementing infectious disease prevention and control programs and strategies.</t>
    </r>
  </si>
  <si>
    <r>
      <t>g.</t>
    </r>
    <r>
      <rPr>
        <sz val="7"/>
        <color rgb="FF000000"/>
        <rFont val="Times New Roman"/>
        <family val="1"/>
      </rPr>
      <t xml:space="preserve">       </t>
    </r>
    <r>
      <rPr>
        <sz val="11"/>
        <color rgb="FF000000"/>
        <rFont val="Neutra Text"/>
      </rPr>
      <t>Assess how external factors and conditions affect implementation of infectious disease prevention and control plans and identify barriers to implementation of the plan.</t>
    </r>
  </si>
  <si>
    <r>
      <t>h.</t>
    </r>
    <r>
      <rPr>
        <sz val="7"/>
        <color rgb="FF000000"/>
        <rFont val="Times New Roman"/>
        <family val="1"/>
      </rPr>
      <t xml:space="preserve">       </t>
    </r>
    <r>
      <rPr>
        <sz val="11"/>
        <color rgb="FF000000"/>
        <rFont val="Neutra Text"/>
      </rPr>
      <t>Assure availability of environmental, biological, and chemical laboratory testing, including for identification and characterization of infectious agents, and development of serological tests.</t>
    </r>
  </si>
  <si>
    <r>
      <t>i.</t>
    </r>
    <r>
      <rPr>
        <sz val="7"/>
        <color rgb="FF000000"/>
        <rFont val="Times New Roman"/>
        <family val="1"/>
      </rPr>
      <t xml:space="preserve">         </t>
    </r>
    <r>
      <rPr>
        <sz val="11"/>
        <color rgb="FF000000"/>
        <rFont val="Neutra Text"/>
      </rPr>
      <t>Assure provision of screening for individuals to detect infectious diseases, as well as the social conditions that influence infection and transmission, for the population and specifically in the jurisdiction.</t>
    </r>
  </si>
  <si>
    <r>
      <t>j.</t>
    </r>
    <r>
      <rPr>
        <sz val="7"/>
        <color rgb="FF000000"/>
        <rFont val="Times New Roman"/>
        <family val="1"/>
      </rPr>
      <t xml:space="preserve">         </t>
    </r>
    <r>
      <rPr>
        <sz val="11"/>
        <color rgb="FF000000"/>
        <rFont val="Neutra Text"/>
      </rPr>
      <t>Assure provision of referrals for individuals with presumed or diagnosed infectious diseases.</t>
    </r>
  </si>
  <si>
    <r>
      <t>k.</t>
    </r>
    <r>
      <rPr>
        <sz val="7"/>
        <color rgb="FF000000"/>
        <rFont val="Times New Roman"/>
        <family val="1"/>
      </rPr>
      <t xml:space="preserve">       </t>
    </r>
    <r>
      <rPr>
        <sz val="11"/>
        <color rgb="FF000000"/>
        <rFont val="Neutra Text"/>
      </rPr>
      <t>Assure access to treatment for individuals with presumed or diagnosed infectious diseases.</t>
    </r>
  </si>
  <si>
    <r>
      <t>l.</t>
    </r>
    <r>
      <rPr>
        <sz val="7"/>
        <color rgb="FF000000"/>
        <rFont val="Times New Roman"/>
        <family val="1"/>
      </rPr>
      <t xml:space="preserve">         </t>
    </r>
    <r>
      <rPr>
        <sz val="11"/>
        <color rgb="FF000000"/>
        <rFont val="Neutra Text"/>
      </rPr>
      <t>Provide partner notification services to partners of individuals with presumed or diagnosed sexually transmitted diseases, including the human immunodeficiency virus (HIV), according to relevant laws and policies for disclosure of protected health information.</t>
    </r>
  </si>
  <si>
    <r>
      <t>4.</t>
    </r>
    <r>
      <rPr>
        <b/>
        <sz val="7"/>
        <color rgb="FF000000"/>
        <rFont val="Times New Roman"/>
        <family val="1"/>
      </rPr>
      <t xml:space="preserve">       </t>
    </r>
    <r>
      <rPr>
        <b/>
        <sz val="11"/>
        <color theme="1"/>
        <rFont val="Neutra Text"/>
      </rPr>
      <t>Inform, communicate, work cooperatively with, and influence others on policy, system, and programmatic changes for infectious disease prevention and control.</t>
    </r>
  </si>
  <si>
    <r>
      <t>a.</t>
    </r>
    <r>
      <rPr>
        <sz val="7"/>
        <color rgb="FF000000"/>
        <rFont val="Times New Roman"/>
        <family val="1"/>
      </rPr>
      <t xml:space="preserve">       </t>
    </r>
    <r>
      <rPr>
        <sz val="11"/>
        <color rgb="FF000000"/>
        <rFont val="Neutra Text"/>
      </rPr>
      <t>Engage with the appropriate governing entity about the public health agency's role and legal authority around infectious disease prevention and control policy.</t>
    </r>
  </si>
  <si>
    <r>
      <t>b.</t>
    </r>
    <r>
      <rPr>
        <sz val="7"/>
        <color rgb="FF000000"/>
        <rFont val="Times New Roman"/>
        <family val="1"/>
      </rPr>
      <t xml:space="preserve">       </t>
    </r>
    <r>
      <rPr>
        <sz val="11"/>
        <color rgb="FF000000"/>
        <rFont val="Neutra Text"/>
      </rPr>
      <t>Build and maintain relationships with appropriate audiences to establish trust with governmental public health in the performance of infectious disease prevention and control.</t>
    </r>
  </si>
  <si>
    <r>
      <t>c.</t>
    </r>
    <r>
      <rPr>
        <sz val="7"/>
        <color rgb="FF000000"/>
        <rFont val="Times New Roman"/>
        <family val="1"/>
      </rPr>
      <t xml:space="preserve">       </t>
    </r>
    <r>
      <rPr>
        <sz val="11"/>
        <color rgb="FF000000"/>
        <rFont val="Neutra Text"/>
      </rPr>
      <t>Develop (including researching, analyzing, costing, and articulating the impact, as needed) public health policy related to infectious disease prevention and control that is evidence-based and legally defensible.</t>
    </r>
  </si>
  <si>
    <r>
      <t>d.</t>
    </r>
    <r>
      <rPr>
        <sz val="7"/>
        <color rgb="FF000000"/>
        <rFont val="Times New Roman"/>
        <family val="1"/>
      </rPr>
      <t xml:space="preserve">       </t>
    </r>
    <r>
      <rPr>
        <sz val="11"/>
        <color rgb="FF000000"/>
        <rFont val="Neutra Text"/>
      </rPr>
      <t>Effectively inform and influence policies being considered by other governmental and non-governmental organizations within the jurisdiction that might impact the prevention or control of infectious diseases but are beyond the immediate scope or authority of the governmental public health department.</t>
    </r>
  </si>
  <si>
    <r>
      <t>e.</t>
    </r>
    <r>
      <rPr>
        <sz val="7"/>
        <color rgb="FF000000"/>
        <rFont val="Times New Roman"/>
        <family val="1"/>
      </rPr>
      <t xml:space="preserve">       </t>
    </r>
    <r>
      <rPr>
        <sz val="11"/>
        <color rgb="FF000000"/>
        <rFont val="Neutra Text"/>
      </rPr>
      <t>Develop, implement, and maintain written organizational policies on infectious disease prevention and control.</t>
    </r>
  </si>
  <si>
    <r>
      <t>f.</t>
    </r>
    <r>
      <rPr>
        <sz val="7"/>
        <color rgb="FF000000"/>
        <rFont val="Times New Roman"/>
        <family val="1"/>
      </rPr>
      <t xml:space="preserve">        </t>
    </r>
    <r>
      <rPr>
        <sz val="11"/>
        <color rgb="FF000000"/>
        <rFont val="Neutra Text"/>
      </rPr>
      <t>Organize support for public health statutes, regulations, rules, ordinances, and other policies related to infectious disease prevention and control and place them before an entity with the legal authority to enact them.</t>
    </r>
  </si>
  <si>
    <r>
      <t>g.</t>
    </r>
    <r>
      <rPr>
        <sz val="7"/>
        <color rgb="FF000000"/>
        <rFont val="Times New Roman"/>
        <family val="1"/>
      </rPr>
      <t xml:space="preserve">       </t>
    </r>
    <r>
      <rPr>
        <sz val="11"/>
        <color rgb="FF000000"/>
        <rFont val="Neutra Text"/>
      </rPr>
      <t>Provide education and technical assistance to organizations involved in preventing and controlling infectious diseases to support their compliance with statutes, regulations, rules, ordinances, and other policies.</t>
    </r>
  </si>
  <si>
    <r>
      <t>5.</t>
    </r>
    <r>
      <rPr>
        <b/>
        <sz val="7"/>
        <color rgb="FF000000"/>
        <rFont val="Times New Roman"/>
        <family val="1"/>
      </rPr>
      <t xml:space="preserve">       </t>
    </r>
    <r>
      <rPr>
        <b/>
        <sz val="11"/>
        <color theme="1"/>
        <rFont val="Neutra Text"/>
      </rPr>
      <t>Conduct disease investigations and respond to infectious disease outbreaks.</t>
    </r>
  </si>
  <si>
    <r>
      <t>a.</t>
    </r>
    <r>
      <rPr>
        <sz val="7"/>
        <color rgb="FF000000"/>
        <rFont val="Times New Roman"/>
        <family val="1"/>
      </rPr>
      <t xml:space="preserve">       </t>
    </r>
    <r>
      <rPr>
        <sz val="11"/>
        <color rgb="FF000000"/>
        <rFont val="Neutra Text"/>
      </rPr>
      <t>Monitor and report public health violations and enforcement responses related to infectious disease prevention and control and notify the public, as necessary.</t>
    </r>
  </si>
  <si>
    <r>
      <t>b.</t>
    </r>
    <r>
      <rPr>
        <sz val="7"/>
        <color rgb="FF000000"/>
        <rFont val="Times New Roman"/>
        <family val="1"/>
      </rPr>
      <t xml:space="preserve">       </t>
    </r>
    <r>
      <rPr>
        <sz val="11"/>
        <color rgb="FF000000"/>
        <rFont val="Neutra Text"/>
      </rPr>
      <t>Conduct timely investigations for reportable infectious diseases, disease-related complaints, and suspected outbreaks according to standard protocols and guidance.</t>
    </r>
  </si>
  <si>
    <r>
      <t>c.</t>
    </r>
    <r>
      <rPr>
        <sz val="7"/>
        <color rgb="FF000000"/>
        <rFont val="Times New Roman"/>
        <family val="1"/>
      </rPr>
      <t xml:space="preserve">       </t>
    </r>
    <r>
      <rPr>
        <sz val="11"/>
        <color rgb="FF000000"/>
        <rFont val="Neutra Text"/>
      </rPr>
      <t>Identify and respond to emerging issues related to infectious diseases or their prevention and control.</t>
    </r>
  </si>
  <si>
    <r>
      <t>6.</t>
    </r>
    <r>
      <rPr>
        <b/>
        <sz val="7"/>
        <color rgb="FF000000"/>
        <rFont val="Times New Roman"/>
        <family val="1"/>
      </rPr>
      <t xml:space="preserve">       </t>
    </r>
    <r>
      <rPr>
        <b/>
        <sz val="11"/>
        <color theme="1"/>
        <rFont val="Neutra Text"/>
      </rPr>
      <t>Enforce public health laws to prevent and control infectious diseases.</t>
    </r>
  </si>
  <si>
    <r>
      <t>a.</t>
    </r>
    <r>
      <rPr>
        <sz val="7"/>
        <color rgb="FF000000"/>
        <rFont val="Times New Roman"/>
        <family val="1"/>
      </rPr>
      <t xml:space="preserve">       </t>
    </r>
    <r>
      <rPr>
        <sz val="11"/>
        <color rgb="FF000000"/>
        <rFont val="Neutra Text"/>
      </rPr>
      <t>Enforce laws, rules, policies and procedures related to prevention and control of infectious diseases per local, state and federal mandates and guidelines (e.g., school/work exclusion, isolation and quarantine).</t>
    </r>
  </si>
  <si>
    <r>
      <t>b.</t>
    </r>
    <r>
      <rPr>
        <sz val="7"/>
        <color rgb="FF000000"/>
        <rFont val="Times New Roman"/>
        <family val="1"/>
      </rPr>
      <t xml:space="preserve">       </t>
    </r>
    <r>
      <rPr>
        <sz val="11"/>
        <color rgb="FF000000"/>
        <rFont val="Neutra Text"/>
      </rPr>
      <t>Report presumed and diagnosed cases of reportable infectious diseases, identified by the governmental public health agency.</t>
    </r>
  </si>
  <si>
    <r>
      <t>c.</t>
    </r>
    <r>
      <rPr>
        <sz val="7"/>
        <color rgb="FF000000"/>
        <rFont val="Times New Roman"/>
        <family val="1"/>
      </rPr>
      <t xml:space="preserve">       </t>
    </r>
    <r>
      <rPr>
        <sz val="11"/>
        <color rgb="FF000000"/>
        <rFont val="Neutra Text"/>
      </rPr>
      <t>Issue and enforce emergency health orders related to prevention or control of infectious disease, such as orders for isolation, quarantine, examination, treatment, or other preventive measures.</t>
    </r>
  </si>
  <si>
    <r>
      <t>7.</t>
    </r>
    <r>
      <rPr>
        <b/>
        <sz val="7"/>
        <color rgb="FF000000"/>
        <rFont val="Times New Roman"/>
        <family val="1"/>
      </rPr>
      <t xml:space="preserve">       </t>
    </r>
    <r>
      <rPr>
        <b/>
        <sz val="11"/>
        <color theme="1"/>
        <rFont val="Neutra Text"/>
      </rPr>
      <t>Maintain a statewide immunization program and assure availability of immunizations to the public.</t>
    </r>
  </si>
  <si>
    <r>
      <t>a.</t>
    </r>
    <r>
      <rPr>
        <sz val="7"/>
        <color rgb="FF000000"/>
        <rFont val="Times New Roman"/>
        <family val="1"/>
      </rPr>
      <t xml:space="preserve">       </t>
    </r>
    <r>
      <rPr>
        <sz val="11"/>
        <color rgb="FF000000"/>
        <rFont val="Neutra Text"/>
      </rPr>
      <t>Develop, maintain, and share an immunization information system for tracking vaccination administrations and monitoring immunization statuses (e.g., Minnesota Immunization Information Connection), through public health informatics capacity (the ability to acquire, store, retrieve, and use health information across organizations).</t>
    </r>
  </si>
  <si>
    <r>
      <t>b.</t>
    </r>
    <r>
      <rPr>
        <sz val="7"/>
        <color rgb="FF000000"/>
        <rFont val="Times New Roman"/>
        <family val="1"/>
      </rPr>
      <t xml:space="preserve">       </t>
    </r>
    <r>
      <rPr>
        <sz val="11"/>
        <color rgb="FF000000"/>
        <rFont val="Neutra Text"/>
      </rPr>
      <t>Ensure that health care providers, pharmacists, school officials and the public are educated about the statewide immunization information system (e.g., Minnesota Immunization Information Connection) and how to enter and access data, as appropriate.</t>
    </r>
  </si>
  <si>
    <r>
      <t>c.</t>
    </r>
    <r>
      <rPr>
        <sz val="7"/>
        <color rgb="FF000000"/>
        <rFont val="Times New Roman"/>
        <family val="1"/>
      </rPr>
      <t xml:space="preserve">       </t>
    </r>
    <r>
      <rPr>
        <sz val="11"/>
        <color rgb="FF000000"/>
        <rFont val="Neutra Text"/>
      </rPr>
      <t>Ensure that health care providers, pharmacists, long-term care facility staff, infection control specialists, school officials, the public and others are educated about vaccine-preventable diseases and immunizations, vaccination recommendations and requirements, and safe and effective immunization practices.</t>
    </r>
  </si>
  <si>
    <r>
      <t>d.</t>
    </r>
    <r>
      <rPr>
        <sz val="7"/>
        <color rgb="FF000000"/>
        <rFont val="Times New Roman"/>
        <family val="1"/>
      </rPr>
      <t xml:space="preserve">       </t>
    </r>
    <r>
      <rPr>
        <sz val="11"/>
        <color rgb="FF000000"/>
        <rFont val="Neutra Text"/>
      </rPr>
      <t>Assure the safe and effective administration of necessary vaccinations for the public.</t>
    </r>
  </si>
  <si>
    <r>
      <t>K.</t>
    </r>
    <r>
      <rPr>
        <b/>
        <sz val="7"/>
        <color rgb="FF7A0019"/>
        <rFont val="Times New Roman"/>
        <family val="1"/>
      </rPr>
      <t xml:space="preserve">      </t>
    </r>
    <r>
      <rPr>
        <b/>
        <sz val="12"/>
        <color rgb="FF7A0019"/>
        <rFont val="Neutra Text"/>
      </rPr>
      <t>Environmental Health</t>
    </r>
  </si>
  <si>
    <r>
      <t>1.</t>
    </r>
    <r>
      <rPr>
        <b/>
        <sz val="7"/>
        <color rgb="FF000000"/>
        <rFont val="Times New Roman"/>
        <family val="1"/>
      </rPr>
      <t xml:space="preserve">       </t>
    </r>
    <r>
      <rPr>
        <b/>
        <sz val="11"/>
        <color theme="1"/>
        <rFont val="Neutra Text"/>
      </rPr>
      <t>Provide timely, scientifically accurate, and locally relevant information on the environment and environmental threats and their control.</t>
    </r>
  </si>
  <si>
    <r>
      <t>a.</t>
    </r>
    <r>
      <rPr>
        <sz val="7"/>
        <color rgb="FF000000"/>
        <rFont val="Times New Roman"/>
        <family val="1"/>
      </rPr>
      <t xml:space="preserve">       </t>
    </r>
    <r>
      <rPr>
        <sz val="11"/>
        <color rgb="FF000000"/>
        <rFont val="Neutra Text"/>
      </rPr>
      <t>Develop, maintain, and share internal electronic information systems and access external information systems for environmental health through public health informatics capacity.</t>
    </r>
  </si>
  <si>
    <r>
      <t>b.</t>
    </r>
    <r>
      <rPr>
        <sz val="7"/>
        <color rgb="FF000000"/>
        <rFont val="Times New Roman"/>
        <family val="1"/>
      </rPr>
      <t xml:space="preserve">       </t>
    </r>
    <r>
      <rPr>
        <sz val="11"/>
        <color rgb="FF000000"/>
        <rFont val="Neutra Text"/>
      </rPr>
      <t>Establish metrics and monitor quality of environmental health for the population and within the jurisdiction.</t>
    </r>
  </si>
  <si>
    <r>
      <t>c.</t>
    </r>
    <r>
      <rPr>
        <sz val="7"/>
        <color rgb="FF000000"/>
        <rFont val="Times New Roman"/>
        <family val="1"/>
      </rPr>
      <t xml:space="preserve">       </t>
    </r>
    <r>
      <rPr>
        <sz val="11"/>
        <color rgb="FF000000"/>
        <rFont val="Neutra Text"/>
      </rPr>
      <t>Monitor environmental health risks to the population and within the jurisdiction.</t>
    </r>
  </si>
  <si>
    <r>
      <t>d.</t>
    </r>
    <r>
      <rPr>
        <sz val="7"/>
        <color rgb="FF000000"/>
        <rFont val="Times New Roman"/>
        <family val="1"/>
      </rPr>
      <t xml:space="preserve">       </t>
    </r>
    <r>
      <rPr>
        <sz val="11"/>
        <color rgb="FF000000"/>
        <rFont val="Neutra Text"/>
      </rPr>
      <t>Collect data related to environmental health to guide public health planning and decision making within the jurisdiction, and support decision making at the state level.</t>
    </r>
  </si>
  <si>
    <r>
      <t>e.</t>
    </r>
    <r>
      <rPr>
        <sz val="7"/>
        <color rgb="FF000000"/>
        <rFont val="Times New Roman"/>
        <family val="1"/>
      </rPr>
      <t xml:space="preserve">       </t>
    </r>
    <r>
      <rPr>
        <sz val="11"/>
        <color rgb="FF000000"/>
        <rFont val="Neutra Text"/>
      </rPr>
      <t>Analyze and interpret environmental health information in collaboration with partners, communities, and individuals with lived experience.</t>
    </r>
  </si>
  <si>
    <r>
      <t>f.</t>
    </r>
    <r>
      <rPr>
        <sz val="7"/>
        <color rgb="FF000000"/>
        <rFont val="Times New Roman"/>
        <family val="1"/>
      </rPr>
      <t xml:space="preserve">        </t>
    </r>
    <r>
      <rPr>
        <sz val="11"/>
        <color rgb="FF000000"/>
        <rFont val="Neutra Text"/>
      </rPr>
      <t>Validate information, data, analysis, and findings related to environmental health with those impacted by the results.</t>
    </r>
  </si>
  <si>
    <r>
      <t>g.</t>
    </r>
    <r>
      <rPr>
        <sz val="7"/>
        <color rgb="FF000000"/>
        <rFont val="Times New Roman"/>
        <family val="1"/>
      </rPr>
      <t xml:space="preserve">       </t>
    </r>
    <r>
      <rPr>
        <sz val="11"/>
        <color rgb="FF000000"/>
        <rFont val="Neutra Text"/>
      </rPr>
      <t>Collaborate with partners, communities, and individuals, including those disproportionately affected by environmental health risks, to understand environmental health from the perspective of lived experience.</t>
    </r>
  </si>
  <si>
    <r>
      <t>h.</t>
    </r>
    <r>
      <rPr>
        <sz val="7"/>
        <color rgb="FF000000"/>
        <rFont val="Times New Roman"/>
        <family val="1"/>
      </rPr>
      <t xml:space="preserve">       </t>
    </r>
    <r>
      <rPr>
        <sz val="11"/>
        <color rgb="FF000000"/>
        <rFont val="Neutra Text"/>
      </rPr>
      <t>Educate the partners, communities, and individuals on environmental health issues in a timely and transparent manner and using scientifically accurate information, high-quality messaging, risk communication methods, and validated communication approaches.</t>
    </r>
  </si>
  <si>
    <r>
      <t>2.</t>
    </r>
    <r>
      <rPr>
        <b/>
        <sz val="7"/>
        <color rgb="FF000000"/>
        <rFont val="Times New Roman"/>
        <family val="1"/>
      </rPr>
      <t xml:space="preserve">       </t>
    </r>
    <r>
      <rPr>
        <b/>
        <sz val="11"/>
        <color theme="1"/>
        <rFont val="Neutra Text"/>
      </rPr>
      <t>Develop an environmental health prevention plan, as well as plans for specific environmental health threats.</t>
    </r>
  </si>
  <si>
    <r>
      <t>a.</t>
    </r>
    <r>
      <rPr>
        <sz val="7"/>
        <color rgb="FF000000"/>
        <rFont val="Times New Roman"/>
        <family val="1"/>
      </rPr>
      <t xml:space="preserve">       </t>
    </r>
    <r>
      <rPr>
        <sz val="11"/>
        <color rgb="FF000000"/>
        <rFont val="Neutra Text"/>
      </rPr>
      <t>Assess the need for prevention or abatement of environmental health threats in the community, including the specific needs of those disproportionately impacted by the environmental health risks it addresses.</t>
    </r>
  </si>
  <si>
    <r>
      <t>b.</t>
    </r>
    <r>
      <rPr>
        <sz val="7"/>
        <color rgb="FF000000"/>
        <rFont val="Times New Roman"/>
        <family val="1"/>
      </rPr>
      <t xml:space="preserve">       </t>
    </r>
    <r>
      <rPr>
        <sz val="11"/>
        <color rgb="FF000000"/>
        <rFont val="Neutra Text"/>
      </rPr>
      <t>Assess the factors and conditions that affect environmental health risks.</t>
    </r>
  </si>
  <si>
    <r>
      <t>c.</t>
    </r>
    <r>
      <rPr>
        <sz val="7"/>
        <color rgb="FF000000"/>
        <rFont val="Times New Roman"/>
        <family val="1"/>
      </rPr>
      <t xml:space="preserve">       </t>
    </r>
    <r>
      <rPr>
        <sz val="11"/>
        <color rgb="FF000000"/>
        <rFont val="Neutra Text"/>
      </rPr>
      <t>Convene cross-sector partners to identify strategies or initiatives for non-governmental partners to implement to address environmental health risks for the population.</t>
    </r>
  </si>
  <si>
    <r>
      <t>d.</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environmental health risks in the jurisdiction.</t>
    </r>
  </si>
  <si>
    <r>
      <t>e.</t>
    </r>
    <r>
      <rPr>
        <sz val="7"/>
        <color rgb="FF000000"/>
        <rFont val="Times New Roman"/>
        <family val="1"/>
      </rPr>
      <t xml:space="preserve">       </t>
    </r>
    <r>
      <rPr>
        <sz val="11"/>
        <color rgb="FF000000"/>
        <rFont val="Neutra Text"/>
      </rPr>
      <t>Collaborate with partners, communities, and individuals to co-create strategies for prevention or abatement of environmental health threats, that are culturally appropriate and responsive, available in languages that match the linguistic diversity of the population, support literacy and health literacy, and consider the lived experience of users.</t>
    </r>
  </si>
  <si>
    <r>
      <t>f.</t>
    </r>
    <r>
      <rPr>
        <sz val="7"/>
        <color rgb="FF000000"/>
        <rFont val="Times New Roman"/>
        <family val="1"/>
      </rPr>
      <t xml:space="preserve">        </t>
    </r>
    <r>
      <rPr>
        <sz val="11"/>
        <color rgb="FF000000"/>
        <rFont val="Neutra Text"/>
      </rPr>
      <t>Develop, implement, and maintain a written plan for environmental health protection.</t>
    </r>
  </si>
  <si>
    <r>
      <t>3.</t>
    </r>
    <r>
      <rPr>
        <b/>
        <sz val="7"/>
        <color rgb="FF000000"/>
        <rFont val="Times New Roman"/>
        <family val="1"/>
      </rPr>
      <t xml:space="preserve">       </t>
    </r>
    <r>
      <rPr>
        <b/>
        <sz val="11"/>
        <color theme="1"/>
        <rFont val="Neutra Text"/>
      </rPr>
      <t>Implement population-based environmental health programs and strategies.</t>
    </r>
  </si>
  <si>
    <r>
      <t>a.</t>
    </r>
    <r>
      <rPr>
        <sz val="7"/>
        <color rgb="FF000000"/>
        <rFont val="Times New Roman"/>
        <family val="1"/>
      </rPr>
      <t xml:space="preserve">       </t>
    </r>
    <r>
      <rPr>
        <sz val="11"/>
        <color rgb="FF000000"/>
        <rFont val="Neutra Text"/>
      </rPr>
      <t>Develop, implement, and maintain systems and infrastructure for environmental health programs and strategies.</t>
    </r>
  </si>
  <si>
    <r>
      <t>b.</t>
    </r>
    <r>
      <rPr>
        <sz val="7"/>
        <color rgb="FF000000"/>
        <rFont val="Times New Roman"/>
        <family val="1"/>
      </rPr>
      <t xml:space="preserve">       </t>
    </r>
    <r>
      <rPr>
        <sz val="11"/>
        <color rgb="FF000000"/>
        <rFont val="Neutra Text"/>
      </rPr>
      <t>Develop and maintain written training materials on prevention and abatement of environmental health risks.</t>
    </r>
  </si>
  <si>
    <r>
      <t>c.</t>
    </r>
    <r>
      <rPr>
        <sz val="7"/>
        <color rgb="FF000000"/>
        <rFont val="Times New Roman"/>
        <family val="1"/>
      </rPr>
      <t xml:space="preserve">       </t>
    </r>
    <r>
      <rPr>
        <sz val="11"/>
        <color rgb="FF000000"/>
        <rFont val="Neutra Text"/>
      </rPr>
      <t>Provide training to appropriate staff on prevention and abatement of environmental health risks to build organizational and individual staff competency.</t>
    </r>
  </si>
  <si>
    <r>
      <t>d.</t>
    </r>
    <r>
      <rPr>
        <sz val="7"/>
        <color rgb="FF000000"/>
        <rFont val="Times New Roman"/>
        <family val="1"/>
      </rPr>
      <t xml:space="preserve">       </t>
    </r>
    <r>
      <rPr>
        <sz val="11"/>
        <color rgb="FF000000"/>
        <rFont val="Neutra Text"/>
      </rPr>
      <t>Establish a system for tracking efforts toward agreed upon responsibilities for governmental public health, and partners, including other public health, other governmental, and cross-sector partners, in implementing the environmental health programs and strategies.</t>
    </r>
  </si>
  <si>
    <r>
      <t>e.</t>
    </r>
    <r>
      <rPr>
        <sz val="7"/>
        <color rgb="FF000000"/>
        <rFont val="Times New Roman"/>
        <family val="1"/>
      </rPr>
      <t xml:space="preserve">       </t>
    </r>
    <r>
      <rPr>
        <sz val="11"/>
        <color rgb="FF000000"/>
        <rFont val="Neutra Text"/>
      </rPr>
      <t>Implement prioritized strategies or initiatives identified to address environmental health issues, as well as the social conditions that influence environmental health issues, for the population, and specifically in the jurisdiction.</t>
    </r>
  </si>
  <si>
    <r>
      <t>f.</t>
    </r>
    <r>
      <rPr>
        <sz val="7"/>
        <color rgb="FF000000"/>
        <rFont val="Times New Roman"/>
        <family val="1"/>
      </rPr>
      <t xml:space="preserve">        </t>
    </r>
    <r>
      <rPr>
        <sz val="11"/>
        <color rgb="FF000000"/>
        <rFont val="Neutra Text"/>
      </rPr>
      <t>Track actions taken by governmental public health, and partners, including other public health, other governmental, and cross-sector partners, in implementing the environmental health programs and strategies.</t>
    </r>
  </si>
  <si>
    <r>
      <t>g.</t>
    </r>
    <r>
      <rPr>
        <sz val="7"/>
        <color rgb="FF000000"/>
        <rFont val="Times New Roman"/>
        <family val="1"/>
      </rPr>
      <t xml:space="preserve">       </t>
    </r>
    <r>
      <rPr>
        <sz val="11"/>
        <color rgb="FF000000"/>
        <rFont val="Neutra Text"/>
      </rPr>
      <t xml:space="preserve">Assess how external factors and conditions affect implementation of environmental health programs and strategies and identify barriers to implementation of the plan. </t>
    </r>
  </si>
  <si>
    <r>
      <t>h.</t>
    </r>
    <r>
      <rPr>
        <sz val="7"/>
        <color rgb="FF000000"/>
        <rFont val="Times New Roman"/>
        <family val="1"/>
      </rPr>
      <t xml:space="preserve">       </t>
    </r>
    <r>
      <rPr>
        <sz val="11"/>
        <color rgb="FF000000"/>
        <rFont val="Neutra Text"/>
      </rPr>
      <t>Assure availability of environmental</t>
    </r>
    <r>
      <rPr>
        <u/>
        <sz val="11"/>
        <color rgb="FF000000"/>
        <rFont val="Neutra Text"/>
      </rPr>
      <t>,</t>
    </r>
    <r>
      <rPr>
        <sz val="11"/>
        <color rgb="FF000000"/>
        <rFont val="Neutra Text"/>
      </rPr>
      <t xml:space="preserve"> biological and chemical laboratory testing, including for environmental health risks.</t>
    </r>
  </si>
  <si>
    <r>
      <t>4.</t>
    </r>
    <r>
      <rPr>
        <b/>
        <sz val="7"/>
        <color rgb="FF000000"/>
        <rFont val="Times New Roman"/>
        <family val="1"/>
      </rPr>
      <t xml:space="preserve">       </t>
    </r>
    <r>
      <rPr>
        <b/>
        <sz val="11"/>
        <color theme="1"/>
        <rFont val="Neutra Text"/>
      </rPr>
      <t>Inform, communicate, work cooperatively with, and influence others who impact environmental health.</t>
    </r>
  </si>
  <si>
    <r>
      <t>a.</t>
    </r>
    <r>
      <rPr>
        <sz val="7"/>
        <color rgb="FF000000"/>
        <rFont val="Times New Roman"/>
        <family val="1"/>
      </rPr>
      <t xml:space="preserve">       </t>
    </r>
    <r>
      <rPr>
        <sz val="11"/>
        <color rgb="FF000000"/>
        <rFont val="Neutra Text"/>
      </rPr>
      <t>Engage with the appropriate governing entity about the public health agency's role and legal authority around environmental health policy.</t>
    </r>
  </si>
  <si>
    <r>
      <t>b.</t>
    </r>
    <r>
      <rPr>
        <sz val="7"/>
        <color rgb="FF000000"/>
        <rFont val="Times New Roman"/>
        <family val="1"/>
      </rPr>
      <t xml:space="preserve">       </t>
    </r>
    <r>
      <rPr>
        <sz val="11"/>
        <color rgb="FF000000"/>
        <rFont val="Neutra Text"/>
      </rPr>
      <t>Build and maintain relationships with appropriate audiences to establish trust with governmental public health in the performance of preventing or abating environmental health risks.</t>
    </r>
  </si>
  <si>
    <r>
      <t>c.</t>
    </r>
    <r>
      <rPr>
        <sz val="7"/>
        <color rgb="FF000000"/>
        <rFont val="Times New Roman"/>
        <family val="1"/>
      </rPr>
      <t xml:space="preserve">       </t>
    </r>
    <r>
      <rPr>
        <sz val="11"/>
        <color rgb="FF000000"/>
        <rFont val="Neutra Text"/>
      </rPr>
      <t>Develop (including researching, analyzing, costing, and articulating the impact, as needed) public health policy related to environmental health issues that is evidence-based and legally defensible.</t>
    </r>
  </si>
  <si>
    <r>
      <t>d.</t>
    </r>
    <r>
      <rPr>
        <sz val="7"/>
        <color rgb="FF000000"/>
        <rFont val="Times New Roman"/>
        <family val="1"/>
      </rPr>
      <t xml:space="preserve">       </t>
    </r>
    <r>
      <rPr>
        <sz val="11"/>
        <color rgb="FF000000"/>
        <rFont val="Neutra Text"/>
      </rPr>
      <t>Effectively inform and influence policies being considered by other governmental and non-governmental organizations within the jurisdiction that might impact the environmental health risks but are beyond the immediate scope or authority of the governmental public health department.</t>
    </r>
  </si>
  <si>
    <r>
      <t>e.</t>
    </r>
    <r>
      <rPr>
        <sz val="7"/>
        <color rgb="FF000000"/>
        <rFont val="Times New Roman"/>
        <family val="1"/>
      </rPr>
      <t xml:space="preserve">       </t>
    </r>
    <r>
      <rPr>
        <sz val="11"/>
        <color rgb="FF000000"/>
        <rFont val="Neutra Text"/>
      </rPr>
      <t>Develop, implement, and maintain written organizational policies on prevention and abatement of environmental health risks.</t>
    </r>
  </si>
  <si>
    <r>
      <t>f.</t>
    </r>
    <r>
      <rPr>
        <sz val="7"/>
        <color rgb="FF000000"/>
        <rFont val="Times New Roman"/>
        <family val="1"/>
      </rPr>
      <t xml:space="preserve">        </t>
    </r>
    <r>
      <rPr>
        <sz val="11"/>
        <color rgb="FF000000"/>
        <rFont val="Neutra Text"/>
      </rPr>
      <t>Organize support for public health statutes, regulations, rules, ordinances, and other policies related to environmental health issues and place them before an entity with the legal authority to enact them.</t>
    </r>
  </si>
  <si>
    <r>
      <t>g.</t>
    </r>
    <r>
      <rPr>
        <sz val="7"/>
        <color rgb="FF000000"/>
        <rFont val="Times New Roman"/>
        <family val="1"/>
      </rPr>
      <t xml:space="preserve">       </t>
    </r>
    <r>
      <rPr>
        <sz val="11"/>
        <color rgb="FF000000"/>
        <rFont val="Neutra Text"/>
      </rPr>
      <t>Provide education and technical assistance to organizations involved in prevention and abatement of environmental health risks to support their compliance with statutes, regulations, rules, ordinances, and other policies.</t>
    </r>
  </si>
  <si>
    <r>
      <t>h.</t>
    </r>
    <r>
      <rPr>
        <sz val="7"/>
        <color rgb="FF000000"/>
        <rFont val="Times New Roman"/>
        <family val="1"/>
      </rPr>
      <t xml:space="preserve">       </t>
    </r>
    <r>
      <rPr>
        <sz val="11"/>
        <color rgb="FF000000"/>
        <rFont val="Neutra Text"/>
      </rPr>
      <t>Participate in broad land use planning and sustainable development to encourage decisions that promote positive public health outcomes (e.g., housing and urban development, recreational facilities, and transportation systems) and resilient communities.</t>
    </r>
  </si>
  <si>
    <r>
      <t>5.</t>
    </r>
    <r>
      <rPr>
        <b/>
        <sz val="7"/>
        <color rgb="FF000000"/>
        <rFont val="Times New Roman"/>
        <family val="1"/>
      </rPr>
      <t xml:space="preserve">       </t>
    </r>
    <r>
      <rPr>
        <b/>
        <sz val="11"/>
        <color theme="1"/>
        <rFont val="Neutra Text"/>
      </rPr>
      <t>Diagnose, investigate, and respond to environmental threats to the public’s health.</t>
    </r>
  </si>
  <si>
    <r>
      <t>a.</t>
    </r>
    <r>
      <rPr>
        <sz val="7"/>
        <color rgb="FF000000"/>
        <rFont val="Times New Roman"/>
        <family val="1"/>
      </rPr>
      <t xml:space="preserve">       </t>
    </r>
    <r>
      <rPr>
        <sz val="11"/>
        <color rgb="FF000000"/>
        <rFont val="Neutra Text"/>
      </rPr>
      <t>Collaborate with partners, communities, and individuals to collect complaints and reports regarding environmental health risks.</t>
    </r>
  </si>
  <si>
    <r>
      <t>b.</t>
    </r>
    <r>
      <rPr>
        <sz val="7"/>
        <color rgb="FF000000"/>
        <rFont val="Times New Roman"/>
        <family val="1"/>
      </rPr>
      <t xml:space="preserve">       </t>
    </r>
    <r>
      <rPr>
        <sz val="11"/>
        <color rgb="FF000000"/>
        <rFont val="Neutra Text"/>
      </rPr>
      <t>Monitor and report public health violations and enforcement responses related to prevention and abatement of environmental health risks and notify the public, as necessary.</t>
    </r>
  </si>
  <si>
    <r>
      <t>c.</t>
    </r>
    <r>
      <rPr>
        <sz val="7"/>
        <color rgb="FF000000"/>
        <rFont val="Times New Roman"/>
        <family val="1"/>
      </rPr>
      <t xml:space="preserve">       </t>
    </r>
    <r>
      <rPr>
        <sz val="11"/>
        <color theme="1"/>
        <rFont val="Neutra Text"/>
      </rPr>
      <t>Analyze patterns and trends related to complaints, enforcement, and compliance activities related to environmental health risks.</t>
    </r>
  </si>
  <si>
    <r>
      <t>d.</t>
    </r>
    <r>
      <rPr>
        <sz val="7"/>
        <color rgb="FF000000"/>
        <rFont val="Times New Roman"/>
        <family val="1"/>
      </rPr>
      <t xml:space="preserve">       </t>
    </r>
    <r>
      <rPr>
        <sz val="11"/>
        <color rgb="FF000000"/>
        <rFont val="Neutra Text"/>
      </rPr>
      <t>Conduct timely investigations in response to environmental health risks according to standard protocols and guidance.</t>
    </r>
  </si>
  <si>
    <r>
      <t>e.</t>
    </r>
    <r>
      <rPr>
        <sz val="7"/>
        <color rgb="FF000000"/>
        <rFont val="Times New Roman"/>
        <family val="1"/>
      </rPr>
      <t xml:space="preserve">       </t>
    </r>
    <r>
      <rPr>
        <sz val="11"/>
        <color rgb="FF000000"/>
        <rFont val="Neutra Text"/>
      </rPr>
      <t>Identify and respond to emerging issues related to environmental health risks.</t>
    </r>
  </si>
  <si>
    <r>
      <t>f.</t>
    </r>
    <r>
      <rPr>
        <sz val="7"/>
        <color rgb="FF000000"/>
        <rFont val="Times New Roman"/>
        <family val="1"/>
      </rPr>
      <t xml:space="preserve">        </t>
    </r>
    <r>
      <rPr>
        <sz val="11"/>
        <color rgb="FF000000"/>
        <rFont val="Neutra Text"/>
      </rPr>
      <t>Issue and enforce emergency health orders related to environmental health risks.</t>
    </r>
  </si>
  <si>
    <r>
      <t>6.</t>
    </r>
    <r>
      <rPr>
        <b/>
        <sz val="7"/>
        <color rgb="FF000000"/>
        <rFont val="Times New Roman"/>
        <family val="1"/>
      </rPr>
      <t xml:space="preserve">       </t>
    </r>
    <r>
      <rPr>
        <b/>
        <sz val="11"/>
        <color theme="1"/>
        <rFont val="Neutra Text"/>
      </rPr>
      <t>Conduct mandated environmental public health inspections and oversight to protect the public from hazards, in accordance with federal, state, and local laws and regulations.</t>
    </r>
  </si>
  <si>
    <r>
      <t>a.</t>
    </r>
    <r>
      <rPr>
        <sz val="7"/>
        <color rgb="FF000000"/>
        <rFont val="Times New Roman"/>
        <family val="1"/>
      </rPr>
      <t xml:space="preserve">       </t>
    </r>
    <r>
      <rPr>
        <sz val="11"/>
        <color rgb="FF000000"/>
        <rFont val="Neutra Text"/>
      </rPr>
      <t>License, certify, or permit regulated parties or entities within the jurisdiction.</t>
    </r>
  </si>
  <si>
    <r>
      <t>b.</t>
    </r>
    <r>
      <rPr>
        <sz val="7"/>
        <color rgb="FF000000"/>
        <rFont val="Times New Roman"/>
        <family val="1"/>
      </rPr>
      <t xml:space="preserve">       </t>
    </r>
    <r>
      <rPr>
        <sz val="11"/>
        <color rgb="FF000000"/>
        <rFont val="Neutra Text"/>
      </rPr>
      <t>Inspect regulated parties or entities within the jurisdiction for environmental health hazards and code violations.</t>
    </r>
  </si>
  <si>
    <r>
      <t>c.</t>
    </r>
    <r>
      <rPr>
        <sz val="7"/>
        <color rgb="FF000000"/>
        <rFont val="Times New Roman"/>
        <family val="1"/>
      </rPr>
      <t xml:space="preserve">       </t>
    </r>
    <r>
      <rPr>
        <sz val="11"/>
        <color rgb="FF000000"/>
        <rFont val="Neutra Text"/>
      </rPr>
      <t>Investigate and document environmental health complaints for regulated parties or entities within the jurisdiction.</t>
    </r>
  </si>
  <si>
    <r>
      <t>d.</t>
    </r>
    <r>
      <rPr>
        <sz val="7"/>
        <color rgb="FF000000"/>
        <rFont val="Times New Roman"/>
        <family val="1"/>
      </rPr>
      <t xml:space="preserve">       </t>
    </r>
    <r>
      <rPr>
        <sz val="11"/>
        <color rgb="FF000000"/>
        <rFont val="Neutra Text"/>
      </rPr>
      <t>Issue, enforce, and document corrective actions with respect to code violations for regulated parties or entities within the jurisdiction.</t>
    </r>
  </si>
  <si>
    <r>
      <t>e.</t>
    </r>
    <r>
      <rPr>
        <sz val="7"/>
        <color rgb="FF000000"/>
        <rFont val="Times New Roman"/>
        <family val="1"/>
      </rPr>
      <t xml:space="preserve">       </t>
    </r>
    <r>
      <rPr>
        <sz val="11"/>
        <color rgb="FF000000"/>
        <rFont val="Neutra Text"/>
      </rPr>
      <t>Perform and document follow-up activities for remediation for regulated parties or entities within the jurisdiction.</t>
    </r>
  </si>
  <si>
    <r>
      <t>L.</t>
    </r>
    <r>
      <rPr>
        <b/>
        <sz val="7"/>
        <color rgb="FF7A0019"/>
        <rFont val="Times New Roman"/>
        <family val="1"/>
      </rPr>
      <t xml:space="preserve">       </t>
    </r>
    <r>
      <rPr>
        <b/>
        <sz val="12"/>
        <color rgb="FF7A0019"/>
        <rFont val="Neutra Text"/>
      </rPr>
      <t>Prevention and Population Health Improvement</t>
    </r>
  </si>
  <si>
    <r>
      <t>1.</t>
    </r>
    <r>
      <rPr>
        <b/>
        <sz val="7"/>
        <color rgb="FF000000"/>
        <rFont val="Times New Roman"/>
        <family val="1"/>
      </rPr>
      <t xml:space="preserve">       </t>
    </r>
    <r>
      <rPr>
        <b/>
        <sz val="11"/>
        <color theme="1"/>
        <rFont val="Neutra Text"/>
      </rPr>
      <t>Provide timely, scientifically accurate, and locally relevant information on maternal and child health, chronic disease, injury, and the factors that impact health.</t>
    </r>
  </si>
  <si>
    <r>
      <t>a.</t>
    </r>
    <r>
      <rPr>
        <sz val="7"/>
        <color rgb="FF000000"/>
        <rFont val="Times New Roman"/>
        <family val="1"/>
      </rPr>
      <t xml:space="preserve">       </t>
    </r>
    <r>
      <rPr>
        <sz val="11"/>
        <color rgb="FF000000"/>
        <rFont val="Neutra Text"/>
      </rPr>
      <t>Develop, maintain, and share internal electronic information systems and access external information systems for prevention and population health—including systems for maternal and child health, chronic disease, and injury—through public health informatics capacity.</t>
    </r>
  </si>
  <si>
    <r>
      <t>b.</t>
    </r>
    <r>
      <rPr>
        <sz val="7"/>
        <color rgb="FF000000"/>
        <rFont val="Times New Roman"/>
        <family val="1"/>
      </rPr>
      <t xml:space="preserve">       </t>
    </r>
    <r>
      <rPr>
        <sz val="11"/>
        <color rgb="FF000000"/>
        <rFont val="Neutra Text"/>
      </rPr>
      <t>Provide surveillance of the population with respect to maternal and child health, chronic disease, injury, and the factors that impact health.</t>
    </r>
  </si>
  <si>
    <r>
      <t>c.</t>
    </r>
    <r>
      <rPr>
        <sz val="7"/>
        <color rgb="FF000000"/>
        <rFont val="Times New Roman"/>
        <family val="1"/>
      </rPr>
      <t xml:space="preserve">       </t>
    </r>
    <r>
      <rPr>
        <sz val="11"/>
        <color rgb="FF000000"/>
        <rFont val="Neutra Text"/>
      </rPr>
      <t>Establish metrics and monitor quality of prevention and population health improvement activities within the jurisdiction.</t>
    </r>
  </si>
  <si>
    <r>
      <t>d.</t>
    </r>
    <r>
      <rPr>
        <sz val="7"/>
        <color rgb="FF000000"/>
        <rFont val="Times New Roman"/>
        <family val="1"/>
      </rPr>
      <t xml:space="preserve">       </t>
    </r>
    <r>
      <rPr>
        <sz val="11"/>
        <color rgb="FF000000"/>
        <rFont val="Neutra Text"/>
      </rPr>
      <t>Monitor maternal and child, chronic disease, and injury issues for the population and within the jurisdiction.</t>
    </r>
  </si>
  <si>
    <r>
      <t>e.</t>
    </r>
    <r>
      <rPr>
        <sz val="7"/>
        <color rgb="FF000000"/>
        <rFont val="Times New Roman"/>
        <family val="1"/>
      </rPr>
      <t xml:space="preserve">       </t>
    </r>
    <r>
      <rPr>
        <sz val="11"/>
        <color rgb="FF000000"/>
        <rFont val="Neutra Text"/>
      </rPr>
      <t>Collect data related to maternal and child health, chronic disease, and injury to guide public health planning and decision making within the jurisdiction, and support decision making at the state level.</t>
    </r>
  </si>
  <si>
    <r>
      <t>f.</t>
    </r>
    <r>
      <rPr>
        <sz val="7"/>
        <color rgb="FF000000"/>
        <rFont val="Times New Roman"/>
        <family val="1"/>
      </rPr>
      <t xml:space="preserve">        </t>
    </r>
    <r>
      <rPr>
        <sz val="11"/>
        <color rgb="FF000000"/>
        <rFont val="Neutra Text"/>
      </rPr>
      <t>Analyze data related to maternal and child health, chronic disease, and injury in collaboration with partners, communities, and individuals with lived experience.</t>
    </r>
  </si>
  <si>
    <r>
      <t>g.</t>
    </r>
    <r>
      <rPr>
        <sz val="7"/>
        <color rgb="FF000000"/>
        <rFont val="Times New Roman"/>
        <family val="1"/>
      </rPr>
      <t xml:space="preserve">       </t>
    </r>
    <r>
      <rPr>
        <sz val="11"/>
        <color rgb="FF000000"/>
        <rFont val="Neutra Text"/>
      </rPr>
      <t>Validate information, data, analysis, and findings related to maternal and child health, chronic disease, injury, and the factors that impact health with those impacted by the results.</t>
    </r>
  </si>
  <si>
    <r>
      <t>h.</t>
    </r>
    <r>
      <rPr>
        <sz val="7"/>
        <color rgb="FF000000"/>
        <rFont val="Times New Roman"/>
        <family val="1"/>
      </rPr>
      <t xml:space="preserve">       </t>
    </r>
    <r>
      <rPr>
        <sz val="11"/>
        <color rgb="FF000000"/>
        <rFont val="Neutra Text"/>
      </rPr>
      <t>Collaborate with partners, communities, and individuals, including those disproportionately affected by maternal and child, chronic disease, and injury risks, to understand prevention and population health improvement from the perspective of lived experience.</t>
    </r>
  </si>
  <si>
    <r>
      <t>i.</t>
    </r>
    <r>
      <rPr>
        <sz val="7"/>
        <color rgb="FF000000"/>
        <rFont val="Times New Roman"/>
        <family val="1"/>
      </rPr>
      <t xml:space="preserve">         </t>
    </r>
    <r>
      <rPr>
        <sz val="11"/>
        <color rgb="FF000000"/>
        <rFont val="Neutra Text"/>
      </rPr>
      <t>Educate the partners, communities, and individuals on maternal and child health, chronic disease, injuries, and the factors that impact health in a timely and transparent manner and using scientifically accurate disease information, high-quality messaging, risk communication methods, and validated communication approaches.</t>
    </r>
  </si>
  <si>
    <r>
      <t>2.</t>
    </r>
    <r>
      <rPr>
        <b/>
        <sz val="7"/>
        <color rgb="FF000000"/>
        <rFont val="Times New Roman"/>
        <family val="1"/>
      </rPr>
      <t xml:space="preserve">       </t>
    </r>
    <r>
      <rPr>
        <b/>
        <sz val="11"/>
        <color theme="1"/>
        <rFont val="Neutra Text"/>
      </rPr>
      <t>Develop prevention plan(s) to address factors that influence health or threats to population health, including maternal and child health, as well as plans for the prevention and control of chronic disease and injury.</t>
    </r>
  </si>
  <si>
    <r>
      <t>a.</t>
    </r>
    <r>
      <rPr>
        <sz val="7"/>
        <color rgb="FF000000"/>
        <rFont val="Times New Roman"/>
        <family val="1"/>
      </rPr>
      <t xml:space="preserve">       </t>
    </r>
    <r>
      <rPr>
        <sz val="11"/>
        <color rgb="FF000000"/>
        <rFont val="Neutra Text"/>
      </rPr>
      <t>Assess the need for maternal and child health services or prevention and control of chronic disease and injury in the community, including the specific needs of those disproportionately impacted by the lack of such services.</t>
    </r>
  </si>
  <si>
    <r>
      <t>b.</t>
    </r>
    <r>
      <rPr>
        <sz val="7"/>
        <color rgb="FF000000"/>
        <rFont val="Times New Roman"/>
        <family val="1"/>
      </rPr>
      <t xml:space="preserve">       </t>
    </r>
    <r>
      <rPr>
        <sz val="11"/>
        <color rgb="FF000000"/>
        <rFont val="Neutra Text"/>
      </rPr>
      <t>Assess the factors and conditions that affect maternal and child health, chronic disease, injury, and the factors that impact health.</t>
    </r>
  </si>
  <si>
    <r>
      <t>c.</t>
    </r>
    <r>
      <rPr>
        <sz val="7"/>
        <color rgb="FF000000"/>
        <rFont val="Times New Roman"/>
        <family val="1"/>
      </rPr>
      <t xml:space="preserve">       </t>
    </r>
    <r>
      <rPr>
        <sz val="11"/>
        <color rgb="FF000000"/>
        <rFont val="Neutra Text"/>
      </rPr>
      <t>Convene cross-sector partners to identify strategies or initiatives for non-governmental partners to implement to address maternal and child, chronic disease, and injury issues for the population.</t>
    </r>
  </si>
  <si>
    <r>
      <t>d.</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maternal and child, chronic disease, and injury issues in the jurisdiction.</t>
    </r>
  </si>
  <si>
    <r>
      <t>e.</t>
    </r>
    <r>
      <rPr>
        <sz val="7"/>
        <color rgb="FF000000"/>
        <rFont val="Times New Roman"/>
        <family val="1"/>
      </rPr>
      <t xml:space="preserve">       </t>
    </r>
    <r>
      <rPr>
        <sz val="11"/>
        <color rgb="FF000000"/>
        <rFont val="Neutra Text"/>
      </rPr>
      <t>Collaborate with partners, communities, and individuals to co-create strategies for addressing gaps in availability and barriers to accessing maternal and child services, that are culturally appropriate and responsive, available in languages that match the linguistic diversity of the population, support literacy and health literacy, and consider the lived experience of mothers, children, and service providers.</t>
    </r>
  </si>
  <si>
    <r>
      <t>f.</t>
    </r>
    <r>
      <rPr>
        <sz val="7"/>
        <color rgb="FF000000"/>
        <rFont val="Times New Roman"/>
        <family val="1"/>
      </rPr>
      <t xml:space="preserve">        </t>
    </r>
    <r>
      <rPr>
        <sz val="11"/>
        <color rgb="FF000000"/>
        <rFont val="Neutra Text"/>
      </rPr>
      <t>Collaborate with partners, communities, and individuals to co-create strategies for addressing gaps in availability and barriers to accessing chronic disease and injury services, that are culturally appropriate and responsive, available in languages that match the linguistic diversity of the population, support literacy and health literacy, and consider the lived experience of the population experiencing chronic diseases or injuries.</t>
    </r>
  </si>
  <si>
    <r>
      <t>g.</t>
    </r>
    <r>
      <rPr>
        <sz val="7"/>
        <color rgb="FF000000"/>
        <rFont val="Times New Roman"/>
        <family val="1"/>
      </rPr>
      <t xml:space="preserve">       </t>
    </r>
    <r>
      <rPr>
        <sz val="11"/>
        <color rgb="FF000000"/>
        <rFont val="Neutra Text"/>
      </rPr>
      <t>Develop, implement, and maintain written plan(s) for addressing threats to population health, including maternal and child health and prevention and control of chronic disease and injury.</t>
    </r>
  </si>
  <si>
    <r>
      <t>3.</t>
    </r>
    <r>
      <rPr>
        <b/>
        <sz val="7"/>
        <color rgb="FF000000"/>
        <rFont val="Times New Roman"/>
        <family val="1"/>
      </rPr>
      <t xml:space="preserve">       </t>
    </r>
    <r>
      <rPr>
        <b/>
        <sz val="11"/>
        <color theme="1"/>
        <rFont val="Neutra Text"/>
      </rPr>
      <t>Implement population-based strategies to improve population health and address issues related to maternal and child health, chronic disease, and injury.</t>
    </r>
  </si>
  <si>
    <r>
      <t>a.</t>
    </r>
    <r>
      <rPr>
        <sz val="7"/>
        <color rgb="FF000000"/>
        <rFont val="Times New Roman"/>
        <family val="1"/>
      </rPr>
      <t xml:space="preserve">       </t>
    </r>
    <r>
      <rPr>
        <sz val="11"/>
        <color rgb="FF000000"/>
        <rFont val="Neutra Text"/>
      </rPr>
      <t>Develop, implement, and maintain systems and infrastructure for prevention and population health improvement strategies.</t>
    </r>
  </si>
  <si>
    <r>
      <t>b.</t>
    </r>
    <r>
      <rPr>
        <sz val="7"/>
        <color rgb="FF000000"/>
        <rFont val="Times New Roman"/>
        <family val="1"/>
      </rPr>
      <t xml:space="preserve">       </t>
    </r>
    <r>
      <rPr>
        <sz val="11"/>
        <color rgb="FF000000"/>
        <rFont val="Neutra Text"/>
      </rPr>
      <t>Develop and maintain written training materials for prevention and population health improvement strategies.</t>
    </r>
  </si>
  <si>
    <r>
      <t>c.</t>
    </r>
    <r>
      <rPr>
        <sz val="7"/>
        <color rgb="FF000000"/>
        <rFont val="Times New Roman"/>
        <family val="1"/>
      </rPr>
      <t xml:space="preserve">       </t>
    </r>
    <r>
      <rPr>
        <sz val="11"/>
        <color rgb="FF000000"/>
        <rFont val="Neutra Text"/>
      </rPr>
      <t>Provide training to appropriate staff on prevention and population health improvement strategies to build organizational and individual staff competency.</t>
    </r>
  </si>
  <si>
    <r>
      <t>d.</t>
    </r>
    <r>
      <rPr>
        <sz val="7"/>
        <color rgb="FF000000"/>
        <rFont val="Times New Roman"/>
        <family val="1"/>
      </rPr>
      <t xml:space="preserve">       </t>
    </r>
    <r>
      <rPr>
        <sz val="11"/>
        <color rgb="FF000000"/>
        <rFont val="Neutra Text"/>
      </rPr>
      <t>Establish a system for tracking efforts toward agreed upon responsibilities for governmental public health, and partners, including other public health, other governmental, and cross-sector partners, in implementing the prevention and population health strategies.</t>
    </r>
  </si>
  <si>
    <r>
      <t>e.</t>
    </r>
    <r>
      <rPr>
        <sz val="7"/>
        <color rgb="FF000000"/>
        <rFont val="Times New Roman"/>
        <family val="1"/>
      </rPr>
      <t xml:space="preserve">       </t>
    </r>
    <r>
      <rPr>
        <sz val="11"/>
        <color rgb="FF000000"/>
        <rFont val="Neutra Text"/>
      </rPr>
      <t>Implement prioritized strategies or initiatives identified to address maternal and child health, as well as the social conditions that influence maternal and child health, for the population, and specifically in the jurisdiction.</t>
    </r>
  </si>
  <si>
    <r>
      <t>f.</t>
    </r>
    <r>
      <rPr>
        <sz val="7"/>
        <color rgb="FF000000"/>
        <rFont val="Times New Roman"/>
        <family val="1"/>
      </rPr>
      <t xml:space="preserve">        </t>
    </r>
    <r>
      <rPr>
        <sz val="11"/>
        <color rgb="FF000000"/>
        <rFont val="Neutra Text"/>
      </rPr>
      <t>Implement prioritized strategies or initiatives identified to address chronic disease and injury, as well as the social conditions that influence chronic disease and injury, for the population, and specifically in the jurisdiction.</t>
    </r>
  </si>
  <si>
    <r>
      <t>g.</t>
    </r>
    <r>
      <rPr>
        <sz val="7"/>
        <color rgb="FF000000"/>
        <rFont val="Times New Roman"/>
        <family val="1"/>
      </rPr>
      <t xml:space="preserve">       </t>
    </r>
    <r>
      <rPr>
        <sz val="11"/>
        <color rgb="FF000000"/>
        <rFont val="Neutra Text"/>
      </rPr>
      <t>Track actions taken by governmental public health, and partners, including other public health, other governmental, and cross-sector partners, in implementing the prevention and population health improvement strategies.</t>
    </r>
  </si>
  <si>
    <r>
      <t>h.</t>
    </r>
    <r>
      <rPr>
        <sz val="7"/>
        <color rgb="FF000000"/>
        <rFont val="Times New Roman"/>
        <family val="1"/>
      </rPr>
      <t xml:space="preserve">       </t>
    </r>
    <r>
      <rPr>
        <sz val="11"/>
        <color rgb="FF000000"/>
        <rFont val="Neutra Text"/>
      </rPr>
      <t xml:space="preserve">Assess how external factors and conditions affect implementation of prevention and population health improvement plans and identify barriers to implementation of the plan. </t>
    </r>
  </si>
  <si>
    <r>
      <t>i.</t>
    </r>
    <r>
      <rPr>
        <sz val="7"/>
        <color rgb="FF000000"/>
        <rFont val="Times New Roman"/>
        <family val="1"/>
      </rPr>
      <t xml:space="preserve">         </t>
    </r>
    <r>
      <rPr>
        <sz val="11"/>
        <color rgb="FF000000"/>
        <rFont val="Neutra Text"/>
      </rPr>
      <t>Assure availability of environmental, biological and chemical laboratory testing, including for maternal and child, chronic disease, and injury issues.</t>
    </r>
  </si>
  <si>
    <r>
      <t>4.</t>
    </r>
    <r>
      <rPr>
        <b/>
        <sz val="7"/>
        <color rgb="FF000000"/>
        <rFont val="Times New Roman"/>
        <family val="1"/>
      </rPr>
      <t xml:space="preserve">       </t>
    </r>
    <r>
      <rPr>
        <b/>
        <sz val="11"/>
        <color theme="1"/>
        <rFont val="Neutra Text"/>
      </rPr>
      <t>Inform, communicate, work cooperatively with, and influence others on policy, system, and environmental changes that will prevent harm and improve health.</t>
    </r>
  </si>
  <si>
    <r>
      <t>a.</t>
    </r>
    <r>
      <rPr>
        <sz val="7"/>
        <color rgb="FF000000"/>
        <rFont val="Times New Roman"/>
        <family val="1"/>
      </rPr>
      <t xml:space="preserve">       </t>
    </r>
    <r>
      <rPr>
        <sz val="11"/>
        <color rgb="FF000000"/>
        <rFont val="Neutra Text"/>
      </rPr>
      <t>Build and maintain relationships with appropriate audiences to establish trust with governmental public health in the performance of prevention and population health improvement strategies.</t>
    </r>
  </si>
  <si>
    <r>
      <t>b.</t>
    </r>
    <r>
      <rPr>
        <sz val="7"/>
        <color rgb="FF000000"/>
        <rFont val="Times New Roman"/>
        <family val="1"/>
      </rPr>
      <t xml:space="preserve">       </t>
    </r>
    <r>
      <rPr>
        <sz val="11"/>
        <color rgb="FF000000"/>
        <rFont val="Neutra Text"/>
      </rPr>
      <t>Develop (including researching, analyzing, costing, and articulating the impact, as needed) public health policy related to maternal and child health, chronic disease, injury, and the factors that impact health that are evidence-based and legally defensible.</t>
    </r>
  </si>
  <si>
    <r>
      <t>c.</t>
    </r>
    <r>
      <rPr>
        <sz val="7"/>
        <color rgb="FF000000"/>
        <rFont val="Times New Roman"/>
        <family val="1"/>
      </rPr>
      <t xml:space="preserve">       </t>
    </r>
    <r>
      <rPr>
        <sz val="11"/>
        <color rgb="FF000000"/>
        <rFont val="Neutra Text"/>
      </rPr>
      <t>Effectively inform and influence policies being considered by other governmental and non-governmental organizations within the jurisdiction that might impact maternal and child health, chronic disease, injury, and the factors that impact health but are beyond the immediate scope or authority of the governmental public health department.</t>
    </r>
  </si>
  <si>
    <r>
      <t>d.</t>
    </r>
    <r>
      <rPr>
        <sz val="7"/>
        <color rgb="FF000000"/>
        <rFont val="Times New Roman"/>
        <family val="1"/>
      </rPr>
      <t xml:space="preserve">       </t>
    </r>
    <r>
      <rPr>
        <sz val="11"/>
        <color rgb="FF000000"/>
        <rFont val="Neutra Text"/>
      </rPr>
      <t>Develop, implement, and maintain written organizational policies on prevention and population health improvement strategies.</t>
    </r>
  </si>
  <si>
    <r>
      <t>e.</t>
    </r>
    <r>
      <rPr>
        <sz val="7"/>
        <color rgb="FF000000"/>
        <rFont val="Times New Roman"/>
        <family val="1"/>
      </rPr>
      <t xml:space="preserve">       </t>
    </r>
    <r>
      <rPr>
        <sz val="11"/>
        <color rgb="FF000000"/>
        <rFont val="Neutra Text"/>
      </rPr>
      <t>Organize support for public health statutes, regulations, rules, ordinances, and other policies related to maternal and child, chronic disease, and injury issues and place them before an entity with the legal authority to enact them.</t>
    </r>
  </si>
  <si>
    <r>
      <t>f.</t>
    </r>
    <r>
      <rPr>
        <sz val="7"/>
        <color rgb="FF000000"/>
        <rFont val="Times New Roman"/>
        <family val="1"/>
      </rPr>
      <t xml:space="preserve">        </t>
    </r>
    <r>
      <rPr>
        <sz val="11"/>
        <color rgb="FF000000"/>
        <rFont val="Neutra Text"/>
      </rPr>
      <t>Provide education and technical assistance to organizations involved in preventing harm and improving health to support their compliance with statutes, regulations, rules, ordinances, and other policies.</t>
    </r>
  </si>
  <si>
    <r>
      <t>M.</t>
    </r>
    <r>
      <rPr>
        <b/>
        <sz val="7"/>
        <color rgb="FF7A0019"/>
        <rFont val="Times New Roman"/>
        <family val="1"/>
      </rPr>
      <t xml:space="preserve">   </t>
    </r>
    <r>
      <rPr>
        <b/>
        <sz val="12"/>
        <color rgb="FF7A0019"/>
        <rFont val="Neutra Text"/>
      </rPr>
      <t>Access to Health Services</t>
    </r>
  </si>
  <si>
    <r>
      <t>1.</t>
    </r>
    <r>
      <rPr>
        <b/>
        <sz val="7"/>
        <color rgb="FF000000"/>
        <rFont val="Times New Roman"/>
        <family val="1"/>
      </rPr>
      <t xml:space="preserve">       </t>
    </r>
    <r>
      <rPr>
        <b/>
        <sz val="11"/>
        <color theme="1"/>
        <rFont val="Neutra Text"/>
      </rPr>
      <t>Provide timely, scientifically accurate, and locally relevant information on the healthcare system and access to clinical care services, including barriers to care.</t>
    </r>
  </si>
  <si>
    <r>
      <t>a.</t>
    </r>
    <r>
      <rPr>
        <sz val="7"/>
        <color rgb="FF000000"/>
        <rFont val="Times New Roman"/>
        <family val="1"/>
      </rPr>
      <t xml:space="preserve">       </t>
    </r>
    <r>
      <rPr>
        <sz val="11"/>
        <color rgb="FF000000"/>
        <rFont val="Neutra Text"/>
      </rPr>
      <t>Develop, maintain, and share internal electronic information systems and access external information systems for monitoring access to clinical care services, through public health informatics capacity.</t>
    </r>
  </si>
  <si>
    <r>
      <t>b.</t>
    </r>
    <r>
      <rPr>
        <sz val="7"/>
        <color rgb="FF000000"/>
        <rFont val="Times New Roman"/>
        <family val="1"/>
      </rPr>
      <t xml:space="preserve">       </t>
    </r>
    <r>
      <rPr>
        <sz val="11"/>
        <color rgb="FF000000"/>
        <rFont val="Neutra Text"/>
      </rPr>
      <t>Provide surveillance of the population with respect to barriers in accessing clinical care.</t>
    </r>
  </si>
  <si>
    <r>
      <t>c.</t>
    </r>
    <r>
      <rPr>
        <sz val="7"/>
        <color rgb="FF000000"/>
        <rFont val="Times New Roman"/>
        <family val="1"/>
      </rPr>
      <t xml:space="preserve">       </t>
    </r>
    <r>
      <rPr>
        <sz val="11"/>
        <color rgb="FF000000"/>
        <rFont val="Neutra Text"/>
      </rPr>
      <t>Establish metrics and monitor quality of access to clinical care services within the jurisdiction.</t>
    </r>
  </si>
  <si>
    <r>
      <t>d.</t>
    </r>
    <r>
      <rPr>
        <sz val="7"/>
        <color rgb="FF000000"/>
        <rFont val="Times New Roman"/>
        <family val="1"/>
      </rPr>
      <t xml:space="preserve">       </t>
    </r>
    <r>
      <rPr>
        <sz val="11"/>
        <color rgb="FF000000"/>
        <rFont val="Neutra Text"/>
      </rPr>
      <t>Monitor barriers in accessing clinical care for the population and within the jurisdiction.</t>
    </r>
  </si>
  <si>
    <r>
      <t>e.</t>
    </r>
    <r>
      <rPr>
        <sz val="7"/>
        <color rgb="FF000000"/>
        <rFont val="Times New Roman"/>
        <family val="1"/>
      </rPr>
      <t xml:space="preserve">       </t>
    </r>
    <r>
      <rPr>
        <sz val="11"/>
        <color rgb="FF000000"/>
        <rFont val="Neutra Text"/>
      </rPr>
      <t>Collect data on the healthcare system and those related to access to clinical care services to guide public health planning and decision making within the jurisdiction, and support decision making at the state level.</t>
    </r>
  </si>
  <si>
    <r>
      <t>f.</t>
    </r>
    <r>
      <rPr>
        <sz val="7"/>
        <color rgb="FF000000"/>
        <rFont val="Times New Roman"/>
        <family val="1"/>
      </rPr>
      <t xml:space="preserve">        </t>
    </r>
    <r>
      <rPr>
        <sz val="11"/>
        <color rgb="FF000000"/>
        <rFont val="Neutra Text"/>
      </rPr>
      <t>Analyze data related to access to clinical care services in collaboration with partners, communities, and individuals with lived experience.</t>
    </r>
  </si>
  <si>
    <r>
      <t>g.</t>
    </r>
    <r>
      <rPr>
        <sz val="7"/>
        <color rgb="FF000000"/>
        <rFont val="Times New Roman"/>
        <family val="1"/>
      </rPr>
      <t xml:space="preserve">       </t>
    </r>
    <r>
      <rPr>
        <sz val="11"/>
        <color rgb="FF000000"/>
        <rFont val="Neutra Text"/>
      </rPr>
      <t>Validate information, data, analysis, and findings related to barriers in accessing clinical care with those impacted by the results.</t>
    </r>
  </si>
  <si>
    <r>
      <t>h.</t>
    </r>
    <r>
      <rPr>
        <sz val="7"/>
        <color rgb="FF000000"/>
        <rFont val="Times New Roman"/>
        <family val="1"/>
      </rPr>
      <t xml:space="preserve">       </t>
    </r>
    <r>
      <rPr>
        <sz val="11"/>
        <color rgb="FF000000"/>
        <rFont val="Neutra Text"/>
      </rPr>
      <t>Collaborate with partners, communities, and individuals, including those disproportionately affected by barriers in accessing clinical care, to understand the impact of reduced access to clinical care services from the perspective of lived experience.</t>
    </r>
  </si>
  <si>
    <r>
      <t>i.</t>
    </r>
    <r>
      <rPr>
        <sz val="7"/>
        <color rgb="FF000000"/>
        <rFont val="Times New Roman"/>
        <family val="1"/>
      </rPr>
      <t xml:space="preserve">         </t>
    </r>
    <r>
      <rPr>
        <sz val="11"/>
        <color rgb="FF000000"/>
        <rFont val="Neutra Text"/>
      </rPr>
      <t>Educate the partners, communities, and individuals on barriers in accessing clinical care in a timely and transparent manner and using scientifically accurate disease information, high-quality messaging, risk communication methods, and validated communication approaches.</t>
    </r>
  </si>
  <si>
    <r>
      <t>2.</t>
    </r>
    <r>
      <rPr>
        <b/>
        <sz val="7"/>
        <color rgb="FF000000"/>
        <rFont val="Times New Roman"/>
        <family val="1"/>
      </rPr>
      <t xml:space="preserve">       </t>
    </r>
    <r>
      <rPr>
        <b/>
        <sz val="11"/>
        <color theme="1"/>
        <rFont val="Neutra Text"/>
      </rPr>
      <t>Develop a plan to address gaps and barriers and assure access to clinical care services.</t>
    </r>
  </si>
  <si>
    <r>
      <t>a.</t>
    </r>
    <r>
      <rPr>
        <sz val="7"/>
        <color rgb="FF000000"/>
        <rFont val="Times New Roman"/>
        <family val="1"/>
      </rPr>
      <t xml:space="preserve">       </t>
    </r>
    <r>
      <rPr>
        <sz val="11"/>
        <color rgb="FF000000"/>
        <rFont val="Neutra Text"/>
      </rPr>
      <t>Assess the need for improved access to clinical care services in the community, including the distribution and capacity of traditional and non-traditional clinical care providers in the jurisdiction and also specific needs of those disproportionately impacted by the barriers in accessing clinical care.</t>
    </r>
  </si>
  <si>
    <r>
      <t>b.</t>
    </r>
    <r>
      <rPr>
        <sz val="7"/>
        <color rgb="FF000000"/>
        <rFont val="Times New Roman"/>
        <family val="1"/>
      </rPr>
      <t xml:space="preserve">       </t>
    </r>
    <r>
      <rPr>
        <sz val="11"/>
        <color rgb="FF000000"/>
        <rFont val="Neutra Text"/>
      </rPr>
      <t>Assess the factors and conditions that affect barriers in accessing clinical care.</t>
    </r>
  </si>
  <si>
    <r>
      <t>c.</t>
    </r>
    <r>
      <rPr>
        <sz val="7"/>
        <color rgb="FF000000"/>
        <rFont val="Times New Roman"/>
        <family val="1"/>
      </rPr>
      <t xml:space="preserve">       </t>
    </r>
    <r>
      <rPr>
        <sz val="11"/>
        <color rgb="FF000000"/>
        <rFont val="Neutra Text"/>
      </rPr>
      <t>Convene cross-sector partners to identify strategies or initiatives for non-governmental partners to implement to address barriers in accessing clinical care for the population.</t>
    </r>
  </si>
  <si>
    <r>
      <t>d.</t>
    </r>
    <r>
      <rPr>
        <sz val="7"/>
        <color rgb="FF000000"/>
        <rFont val="Times New Roman"/>
        <family val="1"/>
      </rPr>
      <t xml:space="preserve">       </t>
    </r>
    <r>
      <rPr>
        <sz val="11"/>
        <color rgb="FF000000"/>
        <rFont val="Neutra Text"/>
      </rPr>
      <t>Convene public health partners to identify strategies or initiatives for governmental public health to implement to address barriers in accessing clinical care in the jurisdiction.</t>
    </r>
  </si>
  <si>
    <r>
      <t>e.</t>
    </r>
    <r>
      <rPr>
        <sz val="7"/>
        <color rgb="FF000000"/>
        <rFont val="Times New Roman"/>
        <family val="1"/>
      </rPr>
      <t xml:space="preserve">       </t>
    </r>
    <r>
      <rPr>
        <sz val="11"/>
        <color rgb="FF000000"/>
        <rFont val="Neutra Text"/>
      </rPr>
      <t>Collaborate with partners, communities, and individuals to co-create strategies for improving access to clinical care services, that are culturally appropriate and responsive, available in languages that match the linguistic diversity of the population, support literacy and health literacy, and consider the lived experience of users.</t>
    </r>
  </si>
  <si>
    <r>
      <t>f.</t>
    </r>
    <r>
      <rPr>
        <sz val="7"/>
        <color rgb="FF000000"/>
        <rFont val="Times New Roman"/>
        <family val="1"/>
      </rPr>
      <t xml:space="preserve">        </t>
    </r>
    <r>
      <rPr>
        <sz val="11"/>
        <color rgb="FF000000"/>
        <rFont val="Neutra Text"/>
      </rPr>
      <t>Develop, implement, and maintain a written plan for improving access to clinical care services.</t>
    </r>
  </si>
  <si>
    <r>
      <t>3.</t>
    </r>
    <r>
      <rPr>
        <b/>
        <sz val="7"/>
        <color rgb="FF000000"/>
        <rFont val="Times New Roman"/>
        <family val="1"/>
      </rPr>
      <t xml:space="preserve">       </t>
    </r>
    <r>
      <rPr>
        <b/>
        <sz val="11"/>
        <color theme="1"/>
        <rFont val="Neutra Text"/>
      </rPr>
      <t>Inform, communicate, work cooperatively with, and influence others on policy, system, and programmatic changes to facilitate access to health services.</t>
    </r>
  </si>
  <si>
    <r>
      <t>a.</t>
    </r>
    <r>
      <rPr>
        <sz val="7"/>
        <color rgb="FF000000"/>
        <rFont val="Times New Roman"/>
        <family val="1"/>
      </rPr>
      <t xml:space="preserve">       </t>
    </r>
    <r>
      <rPr>
        <sz val="11"/>
        <color rgb="FF000000"/>
        <rFont val="Neutra Text"/>
      </rPr>
      <t>Engage with the appropriate governing entity about the public health agency's role and legal authority around access to clinical care services policy.</t>
    </r>
  </si>
  <si>
    <r>
      <t>b.</t>
    </r>
    <r>
      <rPr>
        <sz val="7"/>
        <color rgb="FF000000"/>
        <rFont val="Times New Roman"/>
        <family val="1"/>
      </rPr>
      <t xml:space="preserve">       </t>
    </r>
    <r>
      <rPr>
        <sz val="11"/>
        <color rgb="FF000000"/>
        <rFont val="Neutra Text"/>
      </rPr>
      <t>Build and maintain relationships with appropriate audiences to establish trust with governmental public health in the performance of strategies to improve access to clinical care services.</t>
    </r>
  </si>
  <si>
    <r>
      <t>c.</t>
    </r>
    <r>
      <rPr>
        <sz val="7"/>
        <color rgb="FF000000"/>
        <rFont val="Times New Roman"/>
        <family val="1"/>
      </rPr>
      <t xml:space="preserve">       </t>
    </r>
    <r>
      <rPr>
        <sz val="11"/>
        <color rgb="FF000000"/>
        <rFont val="Neutra Text"/>
      </rPr>
      <t>Develop (including researching, analyzing, costing, and articulating the impact, as needed) public health policy related to barriers in accessing clinical care that is evidence-based and legally defensible.</t>
    </r>
  </si>
  <si>
    <r>
      <t>d.</t>
    </r>
    <r>
      <rPr>
        <sz val="7"/>
        <color rgb="FF000000"/>
        <rFont val="Times New Roman"/>
        <family val="1"/>
      </rPr>
      <t xml:space="preserve">       </t>
    </r>
    <r>
      <rPr>
        <sz val="11"/>
        <color rgb="FF000000"/>
        <rFont val="Neutra Text"/>
      </rPr>
      <t>Effectively inform and influence policies being considered by other governmental and non-governmental organizations within the jurisdiction that might impact the barriers in accessing clinical care but are beyond the immediate scope or authority of the governmental public health department.</t>
    </r>
  </si>
  <si>
    <r>
      <t>e.</t>
    </r>
    <r>
      <rPr>
        <sz val="7"/>
        <color rgb="FF000000"/>
        <rFont val="Times New Roman"/>
        <family val="1"/>
      </rPr>
      <t xml:space="preserve">       </t>
    </r>
    <r>
      <rPr>
        <sz val="11"/>
        <color rgb="FF000000"/>
        <rFont val="Neutra Text"/>
      </rPr>
      <t>Develop, implement, and maintain written organizational policies on addressing access to clinical care services.</t>
    </r>
  </si>
  <si>
    <r>
      <t>f.</t>
    </r>
    <r>
      <rPr>
        <sz val="7"/>
        <color rgb="FF000000"/>
        <rFont val="Times New Roman"/>
        <family val="1"/>
      </rPr>
      <t xml:space="preserve">        </t>
    </r>
    <r>
      <rPr>
        <sz val="11"/>
        <color rgb="FF000000"/>
        <rFont val="Neutra Text"/>
      </rPr>
      <t>Organize support for public health statutes, regulations, rules, ordinances, and other policies related to barriers in accessing clinical care and place them before an entity with the legal authority to enact them.</t>
    </r>
  </si>
  <si>
    <r>
      <t>g.</t>
    </r>
    <r>
      <rPr>
        <sz val="7"/>
        <color rgb="FF000000"/>
        <rFont val="Times New Roman"/>
        <family val="1"/>
      </rPr>
      <t xml:space="preserve">       </t>
    </r>
    <r>
      <rPr>
        <sz val="11"/>
        <color rgb="FF000000"/>
        <rFont val="Neutra Text"/>
      </rPr>
      <t>Provide education and technical assistance to healthcare providers and other organizations involved in facilitating access to clinical care services to support their compliance with statutes, regulations, rules, ordinances, and other policies.</t>
    </r>
  </si>
  <si>
    <r>
      <t>4.</t>
    </r>
    <r>
      <rPr>
        <b/>
        <sz val="7"/>
        <color rgb="FF000000"/>
        <rFont val="Times New Roman"/>
        <family val="1"/>
      </rPr>
      <t xml:space="preserve">       </t>
    </r>
    <r>
      <rPr>
        <b/>
        <sz val="11"/>
        <color theme="1"/>
        <rFont val="Neutra Text"/>
      </rPr>
      <t>Examine and monitor health care quality, effectiveness, and cost-efficiency.</t>
    </r>
  </si>
  <si>
    <r>
      <t>a.</t>
    </r>
    <r>
      <rPr>
        <sz val="7"/>
        <color rgb="FF000000"/>
        <rFont val="Times New Roman"/>
        <family val="1"/>
      </rPr>
      <t xml:space="preserve">       </t>
    </r>
    <r>
      <rPr>
        <sz val="11"/>
        <color rgb="FF000000"/>
        <rFont val="Neutra Text"/>
      </rPr>
      <t xml:space="preserve">Identify and investigate emerging issues related to the availability of clinical care services. </t>
    </r>
  </si>
  <si>
    <r>
      <t>b.</t>
    </r>
    <r>
      <rPr>
        <sz val="7"/>
        <color rgb="FF000000"/>
        <rFont val="Times New Roman"/>
        <family val="1"/>
      </rPr>
      <t xml:space="preserve">       </t>
    </r>
    <r>
      <rPr>
        <sz val="11"/>
        <color rgb="FF000000"/>
        <rFont val="Neutra Text"/>
      </rPr>
      <t xml:space="preserve">Assess the impact of external factors and conditions that affect clinical care cost. </t>
    </r>
  </si>
  <si>
    <r>
      <t>c.</t>
    </r>
    <r>
      <rPr>
        <sz val="7"/>
        <color rgb="FF000000"/>
        <rFont val="Times New Roman"/>
        <family val="1"/>
      </rPr>
      <t xml:space="preserve">       </t>
    </r>
    <r>
      <rPr>
        <sz val="11"/>
        <color rgb="FF000000"/>
        <rFont val="Neutra Text"/>
      </rPr>
      <t xml:space="preserve">Assess the quality and effectiveness of clinical care services to the population to guide public health planning and decision making within the jurisdiction, and support decision making at the state level. </t>
    </r>
  </si>
  <si>
    <r>
      <t>d.</t>
    </r>
    <r>
      <rPr>
        <sz val="7"/>
        <color rgb="FF000000"/>
        <rFont val="Times New Roman"/>
        <family val="1"/>
      </rPr>
      <t xml:space="preserve">       </t>
    </r>
    <r>
      <rPr>
        <sz val="11"/>
        <color rgb="FF000000"/>
        <rFont val="Neutra Text"/>
      </rPr>
      <t xml:space="preserve">Assess the impact of external factors and conditions that affect clinical care quality and effectiveness. </t>
    </r>
  </si>
  <si>
    <t>e.       Establish metrics and monitor clinical care quality and effectiveness based on its safety, effectiveness, patient-centeredness, timeliness, efficiency, and equity[1].</t>
  </si>
  <si>
    <r>
      <t>f.</t>
    </r>
    <r>
      <rPr>
        <sz val="7"/>
        <color rgb="FF000000"/>
        <rFont val="Times New Roman"/>
        <family val="1"/>
      </rPr>
      <t xml:space="preserve">        </t>
    </r>
    <r>
      <rPr>
        <sz val="11"/>
        <color rgb="FF000000"/>
        <rFont val="Neutra Text"/>
      </rPr>
      <t xml:space="preserve">Monitor clinical care outcomes to establish whether clinical care providers are meeting standards. </t>
    </r>
  </si>
  <si>
    <r>
      <t>g.</t>
    </r>
    <r>
      <rPr>
        <sz val="7"/>
        <color rgb="FF000000"/>
        <rFont val="Times New Roman"/>
        <family val="1"/>
      </rPr>
      <t xml:space="preserve">       </t>
    </r>
    <r>
      <rPr>
        <sz val="11"/>
        <color rgb="FF000000"/>
        <rFont val="Neutra Text"/>
      </rPr>
      <t>Monitor direct and indirect clinical care costs, including inequity in cost of care among populations and the impact of those costs on the public.</t>
    </r>
  </si>
  <si>
    <r>
      <t>h.</t>
    </r>
    <r>
      <rPr>
        <sz val="7"/>
        <color rgb="FF000000"/>
        <rFont val="Times New Roman"/>
        <family val="1"/>
      </rPr>
      <t xml:space="preserve">       </t>
    </r>
    <r>
      <rPr>
        <sz val="11"/>
        <color rgb="FF000000"/>
        <rFont val="Neutra Text"/>
      </rPr>
      <t>Convene cross-sector partners to identify strategies or initiatives for clinical care providers to implement to improve the quality, effectiveness, and cost-efficiency of clinical care services for the population, as well as the social conditions that influence quality, effectiveness, and cost of care.</t>
    </r>
  </si>
  <si>
    <r>
      <t>i.</t>
    </r>
    <r>
      <rPr>
        <sz val="7"/>
        <color rgb="FF000000"/>
        <rFont val="Times New Roman"/>
        <family val="1"/>
      </rPr>
      <t xml:space="preserve">         </t>
    </r>
    <r>
      <rPr>
        <sz val="11"/>
        <color rgb="FF000000"/>
        <rFont val="Neutra Text"/>
      </rPr>
      <t>Collaborate with partners, communities, and individuals to understand the quality and effectiveness of clinical care services from the perspective of lived experience.</t>
    </r>
  </si>
  <si>
    <r>
      <t>j.</t>
    </r>
    <r>
      <rPr>
        <sz val="7"/>
        <color rgb="FF000000"/>
        <rFont val="Times New Roman"/>
        <family val="1"/>
      </rPr>
      <t xml:space="preserve">         </t>
    </r>
    <r>
      <rPr>
        <sz val="11"/>
        <color rgb="FF000000"/>
        <rFont val="Neutra Text"/>
      </rPr>
      <t>Effectively inform and influence policies, statutes, ordinances, rules, and regulations related to the quality, effectiveness, and cost-efficiency of clinical care services.</t>
    </r>
  </si>
  <si>
    <r>
      <t>k.</t>
    </r>
    <r>
      <rPr>
        <sz val="7"/>
        <color rgb="FF000000"/>
        <rFont val="Times New Roman"/>
        <family val="1"/>
      </rPr>
      <t xml:space="preserve">       </t>
    </r>
    <r>
      <rPr>
        <sz val="11"/>
        <color rgb="FF000000"/>
        <rFont val="Neutra Text"/>
      </rPr>
      <t>Promote and provide technical assistance to clinical care providers on best practices for delivering high-quality and effective clinical care services.</t>
    </r>
  </si>
  <si>
    <r>
      <t>l.</t>
    </r>
    <r>
      <rPr>
        <sz val="7"/>
        <color rgb="FF000000"/>
        <rFont val="Times New Roman"/>
        <family val="1"/>
      </rPr>
      <t xml:space="preserve">         </t>
    </r>
    <r>
      <rPr>
        <sz val="11"/>
        <color rgb="FF000000"/>
        <rFont val="Neutra Text"/>
      </rPr>
      <t>Advocate for fair reimbursement for clinical care services.</t>
    </r>
  </si>
  <si>
    <r>
      <t>5.</t>
    </r>
    <r>
      <rPr>
        <b/>
        <sz val="7"/>
        <color rgb="FF000000"/>
        <rFont val="Times New Roman"/>
        <family val="1"/>
      </rPr>
      <t xml:space="preserve">       </t>
    </r>
    <r>
      <rPr>
        <b/>
        <sz val="11"/>
        <color theme="1"/>
        <rFont val="Neutra Text"/>
      </rPr>
      <t>Ensure licensed health care facilities and providers comply with laws and rules.</t>
    </r>
  </si>
  <si>
    <r>
      <t>a.</t>
    </r>
    <r>
      <rPr>
        <sz val="7"/>
        <color rgb="FF000000"/>
        <rFont val="Times New Roman"/>
        <family val="1"/>
      </rPr>
      <t xml:space="preserve">       </t>
    </r>
    <r>
      <rPr>
        <sz val="11"/>
        <color rgb="FF000000"/>
        <rFont val="Neutra Text"/>
      </rPr>
      <t xml:space="preserve">Monitor clinical care facilities and providers based on the laws and rules contained in Minnesota statutes and federal laws. </t>
    </r>
  </si>
  <si>
    <r>
      <t>b.</t>
    </r>
    <r>
      <rPr>
        <sz val="7"/>
        <color rgb="FF000000"/>
        <rFont val="Times New Roman"/>
        <family val="1"/>
      </rPr>
      <t xml:space="preserve">       </t>
    </r>
    <r>
      <rPr>
        <sz val="11"/>
        <color rgb="FF000000"/>
        <rFont val="Neutra Text"/>
      </rPr>
      <t>Provide technical assistance to clinical care facilities and providers as needed.</t>
    </r>
  </si>
  <si>
    <r>
      <t>c.</t>
    </r>
    <r>
      <rPr>
        <sz val="7"/>
        <color rgb="FF000000"/>
        <rFont val="Times New Roman"/>
        <family val="1"/>
      </rPr>
      <t xml:space="preserve">       </t>
    </r>
    <r>
      <rPr>
        <sz val="11"/>
        <color rgb="FF000000"/>
        <rFont val="Neutra Text"/>
      </rPr>
      <t>Collaborate with public health partners to understand the community context related to facilities being inspected/licensed and to provide assistance during emergencies or when an outbreak occurs.</t>
    </r>
  </si>
  <si>
    <r>
      <t>d.</t>
    </r>
    <r>
      <rPr>
        <sz val="7"/>
        <color rgb="FF000000"/>
        <rFont val="Times New Roman"/>
        <family val="1"/>
      </rPr>
      <t xml:space="preserve">       </t>
    </r>
    <r>
      <rPr>
        <sz val="11"/>
        <color rgb="FF000000"/>
        <rFont val="Neutra Text"/>
      </rPr>
      <t xml:space="preserve">Convene public health partners, communities, and individuals, to improve a clinical care facility or providers quality of service and achieve compliance, especially before enforcement action is needed. </t>
    </r>
  </si>
  <si>
    <r>
      <t>e.</t>
    </r>
    <r>
      <rPr>
        <sz val="7"/>
        <color rgb="FF000000"/>
        <rFont val="Times New Roman"/>
        <family val="1"/>
      </rPr>
      <t xml:space="preserve">       </t>
    </r>
    <r>
      <rPr>
        <sz val="11"/>
        <color rgb="FF000000"/>
        <rFont val="Neutra Text"/>
      </rPr>
      <t>Review clinical care providers’ qualifications and issue credentials including licenses.</t>
    </r>
  </si>
  <si>
    <r>
      <t>f.</t>
    </r>
    <r>
      <rPr>
        <sz val="7"/>
        <color rgb="FF000000"/>
        <rFont val="Times New Roman"/>
        <family val="1"/>
      </rPr>
      <t xml:space="preserve">        </t>
    </r>
    <r>
      <rPr>
        <sz val="11"/>
        <color rgb="FF000000"/>
        <rFont val="Neutra Text"/>
      </rPr>
      <t>Conduct physical plant plan reviews and onsite construction inspections for clinical care facilities to support compliance with state, federal and fire code standards.  </t>
    </r>
  </si>
  <si>
    <r>
      <t>g.</t>
    </r>
    <r>
      <rPr>
        <sz val="7"/>
        <color rgb="FF000000"/>
        <rFont val="Times New Roman"/>
        <family val="1"/>
      </rPr>
      <t xml:space="preserve">       </t>
    </r>
    <r>
      <rPr>
        <sz val="11"/>
        <color rgb="FF000000"/>
        <rFont val="Neutra Text"/>
      </rPr>
      <t xml:space="preserve">Conduct on-site health care surveys at clinical care facilities. </t>
    </r>
  </si>
  <si>
    <r>
      <t>h.</t>
    </r>
    <r>
      <rPr>
        <sz val="7"/>
        <color rgb="FF000000"/>
        <rFont val="Times New Roman"/>
        <family val="1"/>
      </rPr>
      <t xml:space="preserve">       </t>
    </r>
    <r>
      <rPr>
        <sz val="11"/>
        <color rgb="FF000000"/>
        <rFont val="Neutra Text"/>
      </rPr>
      <t xml:space="preserve">Conduct billing audits for nursing homes. </t>
    </r>
  </si>
  <si>
    <r>
      <t>i.</t>
    </r>
    <r>
      <rPr>
        <sz val="7"/>
        <color rgb="FF000000"/>
        <rFont val="Times New Roman"/>
        <family val="1"/>
      </rPr>
      <t xml:space="preserve">         </t>
    </r>
    <r>
      <rPr>
        <sz val="11"/>
        <color rgb="FF000000"/>
        <rFont val="Neutra Text"/>
      </rPr>
      <t>Investigate complaints against clinical care facilities and providers.</t>
    </r>
  </si>
  <si>
    <r>
      <t>j.</t>
    </r>
    <r>
      <rPr>
        <sz val="7"/>
        <color rgb="FF000000"/>
        <rFont val="Times New Roman"/>
        <family val="1"/>
      </rPr>
      <t xml:space="preserve">         </t>
    </r>
    <r>
      <rPr>
        <sz val="11"/>
        <color rgb="FF000000"/>
        <rFont val="Neutra Text"/>
      </rPr>
      <t>As necessary, take enforcement actions including practice restrictions for clinical care facilities and providers.</t>
    </r>
  </si>
  <si>
    <r>
      <t>6.</t>
    </r>
    <r>
      <rPr>
        <b/>
        <sz val="7"/>
        <color rgb="FF000000"/>
        <rFont val="Times New Roman"/>
        <family val="1"/>
      </rPr>
      <t xml:space="preserve">       </t>
    </r>
    <r>
      <rPr>
        <b/>
        <sz val="11"/>
        <color theme="1"/>
        <rFont val="Neutra Text"/>
      </rPr>
      <t>Assure mandated newborn screening and follow-up.</t>
    </r>
  </si>
  <si>
    <r>
      <t>a.</t>
    </r>
    <r>
      <rPr>
        <sz val="7"/>
        <color rgb="FF000000"/>
        <rFont val="Times New Roman"/>
        <family val="1"/>
      </rPr>
      <t xml:space="preserve">       </t>
    </r>
    <r>
      <rPr>
        <sz val="11"/>
        <color rgb="FF000000"/>
        <rFont val="Neutra Text"/>
      </rPr>
      <t xml:space="preserve">Effectively inform and influence state policy related to the newborn screenings to be included in the state newborn screening, based on what governmental public health considers appropriate and scientifically necessary. </t>
    </r>
  </si>
  <si>
    <r>
      <t>b.</t>
    </r>
    <r>
      <rPr>
        <sz val="7"/>
        <color rgb="FF000000"/>
        <rFont val="Times New Roman"/>
        <family val="1"/>
      </rPr>
      <t xml:space="preserve">       </t>
    </r>
    <r>
      <rPr>
        <sz val="11"/>
        <color rgb="FF000000"/>
        <rFont val="Neutra Text"/>
      </rPr>
      <t xml:space="preserve">Establish and maintain systems for follow-up, reporting, and connection to clinical care and early intervention services for infants diagnosed with a newborn screening disorder. </t>
    </r>
  </si>
  <si>
    <r>
      <t>c.</t>
    </r>
    <r>
      <rPr>
        <sz val="7"/>
        <color rgb="FF000000"/>
        <rFont val="Times New Roman"/>
        <family val="1"/>
      </rPr>
      <t xml:space="preserve">       </t>
    </r>
    <r>
      <rPr>
        <sz val="11"/>
        <color rgb="FF000000"/>
        <rFont val="Neutra Text"/>
      </rPr>
      <t xml:space="preserve">Assess the availability, capacity, and distribution (or gaps in availability, capacity, and distribution) of clinical care services for newborn screening disorders and to children with newborn screening disorders in the population and specifically within the jurisdiction, including any barriers to accessing the services. </t>
    </r>
  </si>
  <si>
    <r>
      <t>d.</t>
    </r>
    <r>
      <rPr>
        <sz val="7"/>
        <color rgb="FF000000"/>
        <rFont val="Times New Roman"/>
        <family val="1"/>
      </rPr>
      <t xml:space="preserve">       </t>
    </r>
    <r>
      <rPr>
        <sz val="11"/>
        <color rgb="FF000000"/>
        <rFont val="Neutra Text"/>
      </rPr>
      <t xml:space="preserve">Ensure infants receive newborn screening as soon as possible after birth to identify cases of newborn screening disorders. </t>
    </r>
  </si>
  <si>
    <r>
      <t>e.</t>
    </r>
    <r>
      <rPr>
        <sz val="7"/>
        <color rgb="FF000000"/>
        <rFont val="Times New Roman"/>
        <family val="1"/>
      </rPr>
      <t xml:space="preserve">       </t>
    </r>
    <r>
      <rPr>
        <sz val="11"/>
        <color rgb="FF000000"/>
        <rFont val="Neutra Text"/>
      </rPr>
      <t xml:space="preserve">Identify infants with abnormal screening results. </t>
    </r>
  </si>
  <si>
    <r>
      <t>f.</t>
    </r>
    <r>
      <rPr>
        <sz val="7"/>
        <color rgb="FF000000"/>
        <rFont val="Times New Roman"/>
        <family val="1"/>
      </rPr>
      <t xml:space="preserve">        </t>
    </r>
    <r>
      <rPr>
        <sz val="11"/>
        <color rgb="FF000000"/>
        <rFont val="Neutra Text"/>
      </rPr>
      <t>Ensure infants with abnormal screening results have access to prompt diagnostic assessments.</t>
    </r>
  </si>
  <si>
    <r>
      <t>g.</t>
    </r>
    <r>
      <rPr>
        <sz val="7"/>
        <color rgb="FF000000"/>
        <rFont val="Times New Roman"/>
        <family val="1"/>
      </rPr>
      <t xml:space="preserve">       </t>
    </r>
    <r>
      <rPr>
        <sz val="11"/>
        <color rgb="FF000000"/>
        <rFont val="Neutra Text"/>
      </rPr>
      <t xml:space="preserve">Ensure a seamless and complete referral from state health department to local health department for follow-up, including an update back from the local health department to the state health department of any follow-up referrals made. </t>
    </r>
  </si>
  <si>
    <r>
      <t>h.</t>
    </r>
    <r>
      <rPr>
        <sz val="7"/>
        <color rgb="FF000000"/>
        <rFont val="Times New Roman"/>
        <family val="1"/>
      </rPr>
      <t xml:space="preserve">       </t>
    </r>
    <r>
      <rPr>
        <sz val="11"/>
        <color rgb="FF000000"/>
        <rFont val="Neutra Text"/>
      </rPr>
      <t xml:space="preserve">Ensure the families of infants diagnosed with a newborn screening disorder receive prompt follow-up that includes supplemental education and connection to other social and clinical services (e.g., home visit, audiologist appointment, etc.), as needed. </t>
    </r>
  </si>
  <si>
    <t xml:space="preserve">i.       Monitor the effectiveness of the newborn screening program. </t>
  </si>
  <si>
    <t>Assessment and Planning</t>
  </si>
  <si>
    <t>Community Partnerships</t>
  </si>
  <si>
    <t>Data and Epidemiology</t>
  </si>
  <si>
    <t>Leadership and Governance</t>
  </si>
  <si>
    <t>Organizational Management</t>
  </si>
  <si>
    <t>Preparedness and Response</t>
  </si>
  <si>
    <t>Infectious Disease Prevention and Control</t>
  </si>
  <si>
    <t>Prevention and Population Health Improvement</t>
  </si>
  <si>
    <t>1. Use data to identify health priorities and share results.</t>
  </si>
  <si>
    <t>2. Develop, implement, monitor, track, and update health improvement plans.</t>
  </si>
  <si>
    <t>1. Develop and maintain systems and messaging for public-facing communication and health education.</t>
  </si>
  <si>
    <t>2. Build and maintain ongoing relationships with the media.</t>
  </si>
  <si>
    <t>3. Develop and implement strategies for risk communication.</t>
  </si>
  <si>
    <t>1. Develop and maintain ongoing relationships with partners and convene and connect them to improve public health outcomes.</t>
  </si>
  <si>
    <t>2. Engage the community, including those most impacted by health inequities, around public health priorities.</t>
  </si>
  <si>
    <t>1. Identify, collect, analyze and interpret data from all sources, including through maintenance of statewide surveillance systems.</t>
  </si>
  <si>
    <t>2. Effectively communicate data and its analysis, including through responding to data requests.</t>
  </si>
  <si>
    <t>3. Maintain infrastructure and capabilities for delivering public health laboratory services.</t>
  </si>
  <si>
    <t>1. Develop and demonstrate organizational commitment to health equity.</t>
  </si>
  <si>
    <t>2. Inform and influence public and organizational policies to advance health equity.</t>
  </si>
  <si>
    <t>1. Establish the strategic direction for public health and lead internal and external stakeholders to action.</t>
  </si>
  <si>
    <t>2. Maintain a governance structure for public health.</t>
  </si>
  <si>
    <t>1. Accountability, Performance Management, and Quality Improvement.</t>
  </si>
  <si>
    <t>2. Electronic Information, Information Systems, and Technology.</t>
  </si>
  <si>
    <t>3. Human Resources.</t>
  </si>
  <si>
    <t>4. Financial Management.</t>
  </si>
  <si>
    <t>5. Operations and Facilities.</t>
  </si>
  <si>
    <t>6. Legal Services and Analysis.</t>
  </si>
  <si>
    <t>1. Work with and convene partners and policy makers to develop, amend, and or enact new and update existing laws and policies that impact public health, including in response to changes in federal, state, and local rules, laws and regulations.</t>
  </si>
  <si>
    <t>2. Inform and influence policies being considered by others that affect public health (Health in All Policies).</t>
  </si>
  <si>
    <t>3. Plan, assure understanding of, and implement public health policies, statutes, regulations, and ordinances, orders.</t>
  </si>
  <si>
    <t>1. Establish governmental public health’s role in preparedness and response to incidents.</t>
  </si>
  <si>
    <t>2. Conduct or participate in risk assessments.</t>
  </si>
  <si>
    <t>3. Develop, exercise and maintain preparedness and response plans.</t>
  </si>
  <si>
    <t>4. Assure public health continuity of operations.</t>
  </si>
  <si>
    <t>5. Respond to incidents.</t>
  </si>
  <si>
    <t>6. Recover from incidents.</t>
  </si>
  <si>
    <t>1. Provide timely, relevant, scientifically accurate and locally relevant information on infectious diseases and their control.</t>
  </si>
  <si>
    <t>2. Develop an infectious disease prevention plan, as well as plans for the prevention and control of specific infectious diseases.</t>
  </si>
  <si>
    <t>3. Implement population-based disease prevention and control programs and strategies.</t>
  </si>
  <si>
    <t>4. Inform, communicate, work cooperatively with, and influence others on policy, system, and programmatic changes for infectious disease prevention and control.</t>
  </si>
  <si>
    <t>5. Conduct disease investigations and respond to infectious disease outbreaks.</t>
  </si>
  <si>
    <t>6. Enforce public health laws to prevent and control infectious diseases.</t>
  </si>
  <si>
    <t>7. Maintain a statewide immunization program and assure availability of immunizations to the public.</t>
  </si>
  <si>
    <t>1. Provide timely, scientifically accurate, and locally relevant information on the environment and environmental threats and their control.</t>
  </si>
  <si>
    <t>2. Develop an environmental health prevention plan, as well as plans for specific environmental health threats.</t>
  </si>
  <si>
    <t>3. Implement population-based environmental health programs and strategies.</t>
  </si>
  <si>
    <t>4. Inform, communicate, work cooperatively with, and influence others who impact environmental health.</t>
  </si>
  <si>
    <t>5. Diagnose, investigate, and respond to environmental threats to the public’s health.</t>
  </si>
  <si>
    <t>6. Conduct mandated environmental public health inspections and oversight to protect the public from hazards, in accordance with federal, state, and local laws and regulations.</t>
  </si>
  <si>
    <t>1. Provide timely, scientifically accurate, and locally relevant information on maternal and child health, chronic disease, injury, and the factors that impact health.</t>
  </si>
  <si>
    <t>2. Develop prevention plan(s) to address factors that influence health or threats to population health, including maternal and child health, as well as plans for the prevention and control of chronic disease and injury.</t>
  </si>
  <si>
    <t>3. Implement population-based strategies to improve population health and address issues related to maternal and child health, chronic disease, and injury.</t>
  </si>
  <si>
    <t>4. Inform, communicate, work cooperatively with, and influence others on policy, system, and environmental changes that will prevent harm and improve health.</t>
  </si>
  <si>
    <t>1. Provide timely, scientifically accurate, and locally relevant information on the healthcare system and access to clinical care services, including barriers to care.</t>
  </si>
  <si>
    <t>2. Develop a plan to address gaps and barriers and assure access to clinical care services.</t>
  </si>
  <si>
    <t>3. Inform, communicate, work cooperatively with, and influence others on policy, system, and programmatic changes to facilitate access to health services.</t>
  </si>
  <si>
    <t>4. Examine and monitor health care quality, effectiveness, and cost-efficiency.</t>
  </si>
  <si>
    <t>5. Ensure licensed health care facilities and providers comply with laws and rules.</t>
  </si>
  <si>
    <t>6. Assure mandated newborn screening and follow-up.</t>
  </si>
  <si>
    <t>Environmental Health</t>
  </si>
  <si>
    <t>Foundational Public Health Responsibilities Operational Definitions Manual, Final Draft July 2022</t>
  </si>
  <si>
    <t>Determine whether  you'll use this FY 2021 Allocation Workbook as-is (appropriate for organizations with fewer than 50 or so staff members) or whether to customize it for your agency (e.g., large LHDs may use multiple "scratch" pages to allocate program/division/branch/department level resources and summarize them to generate final results; you can reach out to CPHS-TA@umn.edu for assistance in customizing your FY 2021 Allocation Workbook).</t>
  </si>
  <si>
    <t xml:space="preserve">Collect existing financial data related to fiscal year 2021 spending, in as granular detail as possible. </t>
  </si>
  <si>
    <t xml:space="preserve">Copy the results from the "FY 2021 Spending Summary" tab for each Headline Responsibility to the appropriate Headline Responsibility in your health departments Qualtrics Survey. </t>
  </si>
  <si>
    <r>
      <t xml:space="preserve">The Foundational Public Health Services (FPHS) framwork describes the foundational level of public health services that are needed everywhere for services to work anywhere. This foundation, is a subset of all public health services and include foundational capabilities and services that (1) must be available to all people served by the governmental public health system, and (2) meet one or more of the following criteria:
</t>
    </r>
    <r>
      <rPr>
        <sz val="8"/>
        <rFont val="Calibri"/>
        <family val="2"/>
        <scheme val="minor"/>
      </rPr>
      <t>●</t>
    </r>
    <r>
      <rPr>
        <sz val="11"/>
        <rFont val="Calibri"/>
        <family val="2"/>
        <scheme val="minor"/>
      </rPr>
      <t xml:space="preserve">	  Services that are mandated by federal or state laws.
</t>
    </r>
    <r>
      <rPr>
        <sz val="8"/>
        <rFont val="Calibri"/>
        <family val="2"/>
        <scheme val="minor"/>
      </rPr>
      <t>●</t>
    </r>
    <r>
      <rPr>
        <sz val="11"/>
        <rFont val="Calibri"/>
        <family val="2"/>
        <scheme val="minor"/>
      </rPr>
      <t xml:space="preserve">	  Services for which the governmental public health system is the only or primary provider of the service, statewide.
</t>
    </r>
    <r>
      <rPr>
        <sz val="8"/>
        <rFont val="Calibri"/>
        <family val="2"/>
        <scheme val="minor"/>
      </rPr>
      <t>●</t>
    </r>
    <r>
      <rPr>
        <sz val="11"/>
        <rFont val="Calibri"/>
        <family val="2"/>
        <scheme val="minor"/>
      </rPr>
      <t xml:space="preserve">	  Population-based services (versus individual services) that are focused on disease prevention and protection and promotion of health.
Minnesota's has localized the FPHS framework for its context, and has elected to refer to as the Foundational Public Health Responsibilities (FPHR), to align to the language in the Local Public Health Act. Minnesota’s FPHR include three key components: 
</t>
    </r>
    <r>
      <rPr>
        <sz val="8"/>
        <rFont val="Calibri"/>
        <family val="2"/>
        <scheme val="minor"/>
      </rPr>
      <t>●</t>
    </r>
    <r>
      <rPr>
        <sz val="11"/>
        <rFont val="Calibri"/>
        <family val="2"/>
        <scheme val="minor"/>
      </rPr>
      <t xml:space="preserve">	</t>
    </r>
    <r>
      <rPr>
        <b/>
        <sz val="11"/>
        <rFont val="Calibri"/>
        <family val="2"/>
        <scheme val="minor"/>
      </rPr>
      <t xml:space="preserve">Foundational Capabilities </t>
    </r>
    <r>
      <rPr>
        <sz val="11"/>
        <rFont val="Calibri"/>
        <family val="2"/>
        <scheme val="minor"/>
      </rPr>
      <t xml:space="preserve">are the knowledge, skills, and abilities needed to successfully implement the basic public health protections key to ensuring the community’s health       
   and achieving equitable health outcomes. 
</t>
    </r>
    <r>
      <rPr>
        <sz val="8"/>
        <rFont val="Calibri"/>
        <family val="2"/>
        <scheme val="minor"/>
      </rPr>
      <t>●</t>
    </r>
    <r>
      <rPr>
        <sz val="11"/>
        <rFont val="Calibri"/>
        <family val="2"/>
        <scheme val="minor"/>
      </rPr>
      <t xml:space="preserve">	</t>
    </r>
    <r>
      <rPr>
        <b/>
        <sz val="11"/>
        <rFont val="Calibri"/>
        <family val="2"/>
        <scheme val="minor"/>
      </rPr>
      <t>Foundational Areas</t>
    </r>
    <r>
      <rPr>
        <sz val="11"/>
        <rFont val="Calibri"/>
        <family val="2"/>
        <scheme val="minor"/>
      </rPr>
      <t xml:space="preserve"> are those basic public health, topic-specific responsibilities aimed at improving the health of people and communities. 
</t>
    </r>
    <r>
      <rPr>
        <sz val="8"/>
        <rFont val="Calibri"/>
        <family val="2"/>
        <scheme val="minor"/>
      </rPr>
      <t>●</t>
    </r>
    <r>
      <rPr>
        <sz val="11"/>
        <rFont val="Calibri"/>
        <family val="2"/>
        <scheme val="minor"/>
      </rPr>
      <t xml:space="preserve">	</t>
    </r>
    <r>
      <rPr>
        <b/>
        <sz val="11"/>
        <rFont val="Calibri"/>
        <family val="2"/>
        <scheme val="minor"/>
      </rPr>
      <t xml:space="preserve">Protections and Services Unique to a Community’s Needs </t>
    </r>
    <r>
      <rPr>
        <sz val="11"/>
        <rFont val="Calibri"/>
        <family val="2"/>
        <scheme val="minor"/>
      </rPr>
      <t xml:space="preserve">are responsibilities that are beyond the FPHR but still crucial to achieving population health goals. These protections and services are critical to a specific community’s health. This work is very important, but unique to a given community.
Minnesota's FPHR Framework defines nine foundational capabilities and four foundational services. However, for the governmental public health system to successfully and consistently implement FPHRs, these foundational capabilities and areas needed to be defined in detail. To do this, the components of each FPHR was defined down to an "activty" level such that the activities are comprehensive, mutually exclusive, and, to the extent possible, discreet, measurable. The resulting "operational definitions:"
●  	Describe “what” FPHR provides for Minnesota’s communities, but not “how” the governmental public health system should provide it,
●  	Are agnostic to which governmental public health provider should provide it,
●  	Are reduced to discreet activities (define as few actions as possible per statement) and begin with a verb identifying the action to be taken and,
●  	Align with existing statutes, rules, regulations, and guidelines.
These operational definitions add detail by adding "Headline Responsibilities" and "Activities" that define what the Minnesota governmental public health system must deliver for FPHR to be fully implemented. 
These definitions are published in this "FPHR Framework" tab as well as in the </t>
    </r>
    <r>
      <rPr>
        <i/>
        <sz val="11"/>
        <rFont val="Calibri"/>
        <family val="2"/>
        <scheme val="minor"/>
      </rPr>
      <t>Foundational Public Health Responsibilities Operational Definitions Manual, Final Draft July 2022</t>
    </r>
    <r>
      <rPr>
        <sz val="11"/>
        <rFont val="Calibri"/>
        <family val="2"/>
        <scheme val="minor"/>
      </rPr>
      <t xml:space="preserve">, linked below. </t>
    </r>
  </si>
  <si>
    <t>Other Operating Expenditures</t>
  </si>
  <si>
    <t>Input data for all direct contracts (personal and professional service contracts within major programs to pay for professional work performed by non-health department staff. These do not include contracts such as janitorial or other non-public health general support services) for fiscal year 2021 (column I). Then, allocate that resource across the Minnesota FPHR Headline Responsibilities in columns Q through BP using dollars for each major program.  Column P will calculate automatically and should equal 100% after allocation is complete.</t>
  </si>
  <si>
    <t>Input data for all other operating expenditures (all other operating expenditures not previously specified, like utilities, small equipment, phones, postatge, insurance, materials, and supplies ) for fiscal year 2021 (column I). Then, allocate that resource across the Minnesota FPHR Headline Responsibilities in columns Q through BP using dollars for each major program.  Column P will calculate automatically and should equal 100% after allocation is complete.</t>
  </si>
  <si>
    <t>Pass-through and Transfers</t>
  </si>
  <si>
    <t>Input data for all pass-through and transfers dollars that pass from the state health department or a local health department to other health departments and/or other organizations) for fiscal year 2021 (column I). Then, allocate that resource across the Minnesota FPHR Headline Responsibilities in columns Q through BP using dollars for each major program.  Column P will calculate automatically and should equal 100% after allocation is complete.</t>
  </si>
  <si>
    <t>Capital Expenditures</t>
  </si>
  <si>
    <t>Input data for all capital expenditures (any annual spending to buy, maintain, or improve fixed assets that woudl support the headline responsibility, including any equipment or supplies to be depreciated) for fiscal year 2021 (column I). Then, allocate that resource across the Minnesota FPHR Headline Responsibilities in columns Q through BP using dollars for each major program.  Column P will calculate automatically and should equal 100% after allocation is complete.</t>
  </si>
  <si>
    <t>FY2021Spending_LHDwide or Div</t>
  </si>
  <si>
    <t>Salaries, Wages, and Fringe ($)</t>
  </si>
  <si>
    <t>FTE (0.00)</t>
  </si>
  <si>
    <t>Capital Expenditures ($)</t>
  </si>
  <si>
    <t>Capital Expenditures Total</t>
  </si>
  <si>
    <t>Instructions</t>
  </si>
  <si>
    <t>Read these instructions in their entirety.</t>
  </si>
  <si>
    <t>Health Department Wide or Program/Division/Branch/Department Level FY 2021 Spending</t>
  </si>
  <si>
    <t xml:space="preserve">The Minnesota Public Health Cost and Capacity Assessment will give Minnesota’s governmental public health agencies a direct opportunity to comment on the current challenges of Minnesota’s governmental public health system and the resources needed to transform it. The Minnesota Department of Health (MDH) and all local health departments (LHDs) will complete this assessment to provide data on:
1) their current implementation of, spending on, and staffing associated with the Minnesota Foundational Public Health Responsibilities (FPHR), and 
2) anticipated spending and staffing associated with “full implementation” with the FPHR (i.e., what would it take to ‘fully deliver’ the FPHR in your jurisdiction if suitably resourced). 
We have developed this current spending allocation workbook to support MDH and LHDs' provision of data around item 1, current spending and staffing associated with implementing the Minnesota Foundational Public Health Responsibilities (FPHR). This optional tool  allows LHDs to upload their existing fiscal year 2021 spending data and directly allocate across the FPHR framework, at the Headline Responsibility level, providing a summary of current (FY 2021) spending on the "Summary (transfer to Qualtrics)"  tab  that can then be entered into the LHD's Qualtrics survey. 
While this tool was designed with small LHDs in mind, it may be useful to large LHDs allocating program/division/branch/department level resources. If you'd like to use it at that level, health department wide, we can support you in developing multiple pages for each program/division/branch/department and in creating a final summary that adds the results from all of those sources. Please contact us at CPHS-TA@umn.edu if you'd like to work with us to customize this tool for your health department. Use of this tool is completely optional; LHDs may use any method they wish to allocate their fiscal year 2021 current spending. </t>
  </si>
  <si>
    <t xml:space="preserve">Input data for all staff resources for fiscal year 2021, including staff member or job classification (column G), total FTE (column I), total salary (column J), and  total benefits (column K). Then, allocate that resource across the Minnesota Foundational Public Health Responsibilities (FPHR) Headline Responsibilities in columns Q through BP. The total labor cost will calculate automatically in columns CE to ED, based on the FTE allocation.
We recommend that organizations with less than 30 total FTE enter individual staff members and larger organizations use job classifications. </t>
  </si>
  <si>
    <t xml:space="preserve">Input data for all other operating  costs (all other operating expenditures not previously specified, like utilities, small equipment, phones, postage, insurance, materials, and supplies) for fiscal year 2021, including the operating cost (column G) and the total cost (column I). Then, allocate that resource across the Minnesota FPHR Headline Responsibilities in columns Q through BP. </t>
  </si>
  <si>
    <t xml:space="preserve">Input data for all pass-throughs and transfers (pass-through and transfers of dollars from the state health department of a local health department to other health departments and/or other organizations) for fiscal year 2021, including the operating cost (column G) and the total cost (column I). Then, allocate that resource across the Minnesota FPHR Headline Responsibilities in columns Q through BP. </t>
  </si>
  <si>
    <t xml:space="preserve">Input data for all capital expenditures (annual spending to buy, maintain, or improve fixed assets that would support the headline responsibility; this would include any equipment or supplies that would be depreciated) for fiscal year 2021, including the operating cost (column G) and the total cost (column I). Then, allocate that resource across the Minnesota FPHR Headline Responsibilities in columns Q through BP. </t>
  </si>
  <si>
    <t xml:space="preserve">Input data for all direct contracts (the personal and professional service contracts for professional work that would be performed by non-agency staff to support the headlines responsibility) for fiscal year 2021, including the operating cost (column G) and the total cost (column I). Then, allocate that resource across the CPHS Framework in columns Q through BP. </t>
  </si>
  <si>
    <t>All Other Activities (Protections and Services Unique to a Community's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</si>
</sst>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0."/>
  </numFmts>
  <fonts count="39" x14ac:knownFonts="1">
    <font>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1"/>
      <name val="Calibri"/>
      <family val="2"/>
      <scheme val="minor"/>
    </font>
    <font>
      <sz val="11"/>
      <color theme="0" tint="-0.14999847407452621"/>
      <name val="Calibri"/>
      <family val="2"/>
      <scheme val="minor"/>
    </font>
    <font>
      <b/>
      <sz val="14"/>
      <color theme="0"/>
      <name val="Calibri"/>
      <family val="2"/>
      <scheme val="minor"/>
    </font>
    <font>
      <b/>
      <sz val="12"/>
      <color theme="0"/>
      <name val="Calibri"/>
      <family val="2"/>
      <scheme val="minor"/>
    </font>
    <font>
      <b/>
      <sz val="11"/>
      <name val="Calibri"/>
      <family val="2"/>
      <scheme val="minor"/>
    </font>
    <font>
      <i/>
      <sz val="11"/>
      <color theme="1" tint="0.499984740745262"/>
      <name val="Calibri"/>
      <family val="2"/>
      <scheme val="minor"/>
    </font>
    <font>
      <i/>
      <sz val="11"/>
      <name val="Calibri"/>
      <family val="2"/>
      <scheme val="minor"/>
    </font>
    <font>
      <b/>
      <sz val="9"/>
      <name val="Calibri"/>
      <family val="2"/>
      <scheme val="minor"/>
    </font>
    <font>
      <b/>
      <sz val="10"/>
      <name val="Calibri"/>
      <family val="2"/>
      <scheme val="minor"/>
    </font>
    <font>
      <b/>
      <sz val="12"/>
      <color theme="4" tint="-0.249977111117893"/>
      <name val="Calibri"/>
      <family val="2"/>
      <scheme val="minor"/>
    </font>
    <font>
      <b/>
      <u/>
      <sz val="12"/>
      <color theme="4" tint="0.39994506668294322"/>
      <name val="Calibri"/>
      <family val="2"/>
      <scheme val="minor"/>
    </font>
    <font>
      <b/>
      <sz val="16"/>
      <name val="Calibri"/>
      <family val="2"/>
      <scheme val="minor"/>
    </font>
    <font>
      <sz val="11"/>
      <color theme="1" tint="0.14999847407452621"/>
      <name val="Calibri"/>
      <family val="2"/>
      <scheme val="minor"/>
    </font>
    <font>
      <sz val="11"/>
      <color theme="4" tint="-0.499984740745262"/>
      <name val="Calibri"/>
      <family val="2"/>
      <scheme val="minor"/>
    </font>
    <font>
      <b/>
      <sz val="15"/>
      <color theme="4"/>
      <name val="Calibri"/>
      <family val="2"/>
      <scheme val="minor"/>
    </font>
    <font>
      <u/>
      <sz val="11"/>
      <color theme="10"/>
      <name val="Calibri"/>
      <family val="2"/>
      <scheme val="minor"/>
    </font>
    <font>
      <b/>
      <sz val="11"/>
      <color theme="3"/>
      <name val="Calibri"/>
      <family val="2"/>
      <scheme val="minor"/>
    </font>
    <font>
      <sz val="11"/>
      <color theme="10"/>
      <name val="Calibri"/>
      <family val="2"/>
      <scheme val="minor"/>
    </font>
    <font>
      <u/>
      <sz val="11"/>
      <name val="Calibri"/>
      <family val="2"/>
      <scheme val="minor"/>
    </font>
    <font>
      <sz val="8"/>
      <name val="Calibri"/>
      <family val="2"/>
      <scheme val="minor"/>
    </font>
    <font>
      <i/>
      <u/>
      <sz val="11"/>
      <color theme="3"/>
      <name val="Calibri"/>
      <family val="2"/>
      <scheme val="minor"/>
    </font>
    <font>
      <b/>
      <sz val="16"/>
      <color theme="1"/>
      <name val="Calibri"/>
      <family val="2"/>
      <scheme val="minor"/>
    </font>
    <font>
      <b/>
      <sz val="12"/>
      <color rgb="FF7A0019"/>
      <name val="Neutra Text"/>
    </font>
    <font>
      <b/>
      <sz val="7"/>
      <color rgb="FF7A0019"/>
      <name val="Times New Roman"/>
      <family val="1"/>
    </font>
    <font>
      <b/>
      <sz val="11"/>
      <color rgb="FF000000"/>
      <name val="Neutra Text"/>
    </font>
    <font>
      <b/>
      <sz val="7"/>
      <color rgb="FF000000"/>
      <name val="Times New Roman"/>
      <family val="1"/>
    </font>
    <font>
      <b/>
      <sz val="11"/>
      <color theme="1"/>
      <name val="Neutra Text"/>
    </font>
    <font>
      <sz val="11"/>
      <color rgb="FF000000"/>
      <name val="Neutra Text"/>
    </font>
    <font>
      <sz val="7"/>
      <color rgb="FF000000"/>
      <name val="Times New Roman"/>
      <family val="1"/>
    </font>
    <font>
      <sz val="11"/>
      <color theme="1"/>
      <name val="Neutra Text"/>
    </font>
    <font>
      <sz val="11"/>
      <color rgb="FFFF0000"/>
      <name val="Neutra Text"/>
    </font>
    <font>
      <u/>
      <sz val="11"/>
      <color rgb="FF000000"/>
      <name val="Neutra Text"/>
    </font>
    <font>
      <i/>
      <sz val="11"/>
      <color theme="0" tint="-0.499984740745262"/>
      <name val="Calibri"/>
      <family val="2"/>
      <scheme val="minor"/>
    </font>
  </fonts>
  <fills count="18">
    <fill>
      <patternFill patternType="none"/>
    </fill>
    <fill>
      <patternFill patternType="gray125"/>
    </fill>
    <fill>
      <patternFill patternType="solid">
        <fgColor theme="4" tint="-0.2499465926084170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3"/>
        <bgColor indexed="64"/>
      </patternFill>
    </fill>
    <fill>
      <patternFill patternType="solid">
        <fgColor rgb="FFFFFF00"/>
        <bgColor indexed="64"/>
      </patternFill>
    </fill>
    <fill>
      <patternFill patternType="solid">
        <fgColor theme="7" tint="-0.249977111117893"/>
        <bgColor indexed="64"/>
      </patternFill>
    </fill>
    <fill>
      <patternFill patternType="solid">
        <fgColor theme="5"/>
        <bgColor indexed="64"/>
      </patternFill>
    </fill>
    <fill>
      <patternFill patternType="solid">
        <fgColor theme="7" tint="-0.24994659260841701"/>
        <bgColor indexed="64"/>
      </patternFill>
    </fill>
    <fill>
      <patternFill patternType="solid">
        <fgColor rgb="FF44000E"/>
        <bgColor indexed="64"/>
      </patternFill>
    </fill>
    <fill>
      <patternFill patternType="solid">
        <fgColor theme="2" tint="0.79998168889431442"/>
        <bgColor indexed="64"/>
      </patternFill>
    </fill>
    <fill>
      <patternFill patternType="solid">
        <fgColor theme="3" tint="0.89999084444715716"/>
        <bgColor indexed="64"/>
      </patternFill>
    </fill>
  </fills>
  <borders count="23">
    <border>
      <left/>
      <right/>
      <top/>
      <bottom/>
      <diagonal/>
    </border>
    <border>
      <left/>
      <right/>
      <top/>
      <bottom style="thick">
        <color theme="4"/>
      </bottom>
      <diagonal/>
    </border>
    <border>
      <left/>
      <right/>
      <top style="thin">
        <color theme="1" tint="0.14996795556505021"/>
      </top>
      <bottom style="thin">
        <color theme="1" tint="0.14996795556505021"/>
      </bottom>
      <diagonal/>
    </border>
    <border>
      <left/>
      <right style="thin">
        <color theme="0" tint="-0.24994659260841701"/>
      </right>
      <top/>
      <bottom/>
      <diagonal/>
    </border>
    <border>
      <left style="thin">
        <color theme="0" tint="-0.24994659260841701"/>
      </left>
      <right/>
      <top/>
      <bottom/>
      <diagonal/>
    </border>
    <border>
      <left style="thin">
        <color theme="8" tint="-0.24994659260841701"/>
      </left>
      <right/>
      <top/>
      <bottom/>
      <diagonal/>
    </border>
    <border>
      <left/>
      <right style="thin">
        <color theme="8" tint="-0.24994659260841701"/>
      </right>
      <top/>
      <bottom/>
      <diagonal/>
    </border>
    <border>
      <left/>
      <right/>
      <top/>
      <bottom style="hair">
        <color auto="1"/>
      </bottom>
      <diagonal/>
    </border>
    <border>
      <left/>
      <right style="thin">
        <color theme="0" tint="-0.24994659260841701"/>
      </right>
      <top/>
      <bottom style="hair">
        <color auto="1"/>
      </bottom>
      <diagonal/>
    </border>
    <border>
      <left style="thin">
        <color theme="0" tint="-0.24994659260841701"/>
      </left>
      <right/>
      <top/>
      <bottom style="hair">
        <color auto="1"/>
      </bottom>
      <diagonal/>
    </border>
    <border>
      <left style="thin">
        <color theme="8" tint="-0.24994659260841701"/>
      </left>
      <right/>
      <top style="hair">
        <color auto="1"/>
      </top>
      <bottom style="hair">
        <color auto="1"/>
      </bottom>
      <diagonal/>
    </border>
    <border>
      <left/>
      <right style="thin">
        <color theme="8" tint="-0.24994659260841701"/>
      </right>
      <top style="hair">
        <color auto="1"/>
      </top>
      <bottom style="hair">
        <color auto="1"/>
      </bottom>
      <diagonal/>
    </border>
    <border>
      <left style="thin">
        <color theme="0" tint="-0.24994659260841701"/>
      </left>
      <right style="thin">
        <color theme="0" tint="-0.24994659260841701"/>
      </right>
      <top style="hair">
        <color auto="1"/>
      </top>
      <bottom style="hair">
        <color auto="1"/>
      </bottom>
      <diagonal/>
    </border>
    <border>
      <left style="thin">
        <color theme="8" tint="-0.24994659260841701"/>
      </left>
      <right style="thin">
        <color theme="0" tint="-0.24994659260841701"/>
      </right>
      <top style="hair">
        <color auto="1"/>
      </top>
      <bottom style="hair">
        <color auto="1"/>
      </bottom>
      <diagonal/>
    </border>
    <border>
      <left/>
      <right/>
      <top style="hair">
        <color auto="1"/>
      </top>
      <bottom style="hair">
        <color auto="1"/>
      </bottom>
      <diagonal/>
    </border>
    <border>
      <left/>
      <right style="thin">
        <color theme="0" tint="-0.24994659260841701"/>
      </right>
      <top style="hair">
        <color auto="1"/>
      </top>
      <bottom style="hair">
        <color auto="1"/>
      </bottom>
      <diagonal/>
    </border>
    <border>
      <left style="thin">
        <color theme="8" tint="-0.24994659260841701"/>
      </left>
      <right style="hair">
        <color theme="0" tint="-4.9989318521683403E-2"/>
      </right>
      <top style="hair">
        <color auto="1"/>
      </top>
      <bottom style="thin">
        <color theme="8" tint="-0.24994659260841701"/>
      </bottom>
      <diagonal/>
    </border>
    <border>
      <left style="hair">
        <color theme="0" tint="-4.9989318521683403E-2"/>
      </left>
      <right style="hair">
        <color theme="0" tint="-4.9989318521683403E-2"/>
      </right>
      <top style="hair">
        <color auto="1"/>
      </top>
      <bottom style="thin">
        <color theme="8" tint="-0.24994659260841701"/>
      </bottom>
      <diagonal/>
    </border>
    <border>
      <left style="hair">
        <color theme="0" tint="-4.9989318521683403E-2"/>
      </left>
      <right/>
      <top style="hair">
        <color auto="1"/>
      </top>
      <bottom style="thin">
        <color theme="8" tint="-0.24994659260841701"/>
      </bottom>
      <diagonal/>
    </border>
    <border>
      <left/>
      <right style="hair">
        <color theme="0" tint="-4.9989318521683403E-2"/>
      </right>
      <top style="hair">
        <color auto="1"/>
      </top>
      <bottom style="thin">
        <color theme="8" tint="-0.24994659260841701"/>
      </bottom>
      <diagonal/>
    </border>
    <border>
      <left style="thin">
        <color theme="8" tint="-0.24994659260841701"/>
      </left>
      <right/>
      <top style="hair">
        <color auto="1"/>
      </top>
      <bottom style="thin">
        <color theme="8"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right/>
      <top style="hair">
        <color indexed="64"/>
      </top>
      <bottom style="thin">
        <color indexed="64"/>
      </bottom>
      <diagonal/>
    </border>
  </borders>
  <cellStyleXfs count="12">
    <xf numFmtId="0" fontId="0" fillId="0" borderId="0"/>
    <xf numFmtId="0" fontId="8" fillId="6" borderId="2" applyNumberFormat="0" applyAlignment="0" applyProtection="0"/>
    <xf numFmtId="0" fontId="11" fillId="0" borderId="0" applyNumberFormat="0" applyFill="0" applyBorder="0" applyAlignment="0" applyProtection="0"/>
    <xf numFmtId="0" fontId="2" fillId="2" borderId="2" applyNumberFormat="0" applyProtection="0">
      <alignment horizontal="center" vertical="center" wrapText="1"/>
    </xf>
    <xf numFmtId="4" fontId="6" fillId="7" borderId="12">
      <alignment vertical="center"/>
      <protection locked="0"/>
    </xf>
    <xf numFmtId="5" fontId="6" fillId="7" borderId="12">
      <alignment vertical="center"/>
      <protection locked="0"/>
    </xf>
    <xf numFmtId="44" fontId="6" fillId="0" borderId="0" applyFont="0" applyFill="0" applyBorder="0" applyAlignment="0" applyProtection="0"/>
    <xf numFmtId="0" fontId="16" fillId="0" borderId="0" applyNumberFormat="0" applyFill="0" applyBorder="0" applyProtection="0">
      <alignment horizontal="left" vertical="center"/>
    </xf>
    <xf numFmtId="0" fontId="6" fillId="0" borderId="21" applyNumberFormat="0" applyAlignment="0">
      <protection locked="0"/>
    </xf>
    <xf numFmtId="0" fontId="20" fillId="0" borderId="1" applyNumberFormat="0" applyFill="0" applyAlignment="0" applyProtection="0"/>
    <xf numFmtId="44" fontId="6"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0" fillId="3" borderId="0" xfId="0" applyFill="1"/>
    <xf numFmtId="0" fontId="0" fillId="4" borderId="0" xfId="0" applyFill="1"/>
    <xf numFmtId="0" fontId="7" fillId="5" borderId="0" xfId="0" applyFont="1" applyFill="1"/>
    <xf numFmtId="0" fontId="0" fillId="5" borderId="0" xfId="0" applyFill="1"/>
    <xf numFmtId="0" fontId="2" fillId="5" borderId="0" xfId="0" applyFont="1" applyFill="1" applyAlignment="1">
      <alignment horizontal="center"/>
    </xf>
    <xf numFmtId="0" fontId="0" fillId="5" borderId="0" xfId="0" applyFill="1" applyAlignment="1">
      <alignment textRotation="90"/>
    </xf>
    <xf numFmtId="0" fontId="8" fillId="6" borderId="0" xfId="1" applyBorder="1"/>
    <xf numFmtId="0" fontId="8" fillId="6" borderId="0" xfId="1" applyBorder="1" applyAlignment="1">
      <alignment horizontal="center"/>
    </xf>
    <xf numFmtId="0" fontId="8" fillId="6" borderId="0" xfId="1" applyBorder="1" applyAlignment="1">
      <alignment textRotation="90"/>
    </xf>
    <xf numFmtId="0" fontId="10" fillId="7" borderId="7" xfId="0" applyFont="1" applyFill="1" applyBorder="1" applyAlignment="1">
      <alignment horizontal="center" textRotation="90" wrapText="1"/>
    </xf>
    <xf numFmtId="0" fontId="14" fillId="7" borderId="8" xfId="0" applyFont="1" applyFill="1" applyBorder="1" applyAlignment="1">
      <alignment horizontal="center" textRotation="90" wrapText="1"/>
    </xf>
    <xf numFmtId="0" fontId="14" fillId="8" borderId="9" xfId="0" applyFont="1" applyFill="1" applyBorder="1" applyAlignment="1">
      <alignment horizontal="center" textRotation="90" wrapText="1"/>
    </xf>
    <xf numFmtId="0" fontId="10" fillId="8" borderId="7" xfId="0" applyFont="1" applyFill="1" applyBorder="1" applyAlignment="1">
      <alignment horizontal="center" textRotation="90" wrapText="1"/>
    </xf>
    <xf numFmtId="0" fontId="10" fillId="8" borderId="8" xfId="0" applyFont="1" applyFill="1" applyBorder="1" applyAlignment="1">
      <alignment horizontal="center" textRotation="90" wrapText="1"/>
    </xf>
    <xf numFmtId="0" fontId="10" fillId="7" borderId="9" xfId="0" applyFont="1" applyFill="1" applyBorder="1" applyAlignment="1">
      <alignment horizontal="center" textRotation="90" wrapText="1"/>
    </xf>
    <xf numFmtId="0" fontId="10" fillId="8" borderId="9" xfId="0" applyFont="1" applyFill="1" applyBorder="1" applyAlignment="1">
      <alignment horizontal="center" textRotation="90" wrapText="1"/>
    </xf>
    <xf numFmtId="0" fontId="10" fillId="7" borderId="0" xfId="0" applyFont="1" applyFill="1" applyAlignment="1">
      <alignment horizontal="center" textRotation="90" wrapText="1"/>
    </xf>
    <xf numFmtId="0" fontId="14" fillId="8" borderId="0" xfId="0" applyFont="1" applyFill="1" applyAlignment="1">
      <alignment horizontal="center" textRotation="90" wrapText="1"/>
    </xf>
    <xf numFmtId="0" fontId="10" fillId="8" borderId="0" xfId="0" applyFont="1" applyFill="1" applyAlignment="1">
      <alignment horizontal="center" textRotation="90" wrapText="1"/>
    </xf>
    <xf numFmtId="0" fontId="14" fillId="7" borderId="0" xfId="0" applyFont="1" applyFill="1" applyAlignment="1">
      <alignment horizontal="center" textRotation="90" wrapText="1"/>
    </xf>
    <xf numFmtId="0" fontId="7" fillId="5" borderId="0" xfId="0" applyFont="1" applyFill="1" applyAlignment="1">
      <alignment horizontal="left" vertical="top" wrapText="1"/>
    </xf>
    <xf numFmtId="0" fontId="0" fillId="3" borderId="0" xfId="0" applyFill="1" applyAlignment="1">
      <alignment horizontal="left" vertical="top" wrapText="1"/>
    </xf>
    <xf numFmtId="0" fontId="7" fillId="5" borderId="0" xfId="0" applyFont="1"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7" fillId="5" borderId="0" xfId="0" applyFont="1" applyFill="1" applyAlignment="1">
      <alignment horizontal="left"/>
    </xf>
    <xf numFmtId="0" fontId="0" fillId="5" borderId="0" xfId="0" applyFill="1" applyAlignment="1">
      <alignment horizontal="left"/>
    </xf>
    <xf numFmtId="0" fontId="0" fillId="3" borderId="0" xfId="0" applyFill="1" applyAlignment="1">
      <alignment horizontal="left"/>
    </xf>
    <xf numFmtId="0" fontId="0" fillId="3" borderId="0" xfId="0" applyFill="1" applyAlignment="1">
      <alignment textRotation="90"/>
    </xf>
    <xf numFmtId="0" fontId="0" fillId="4" borderId="0" xfId="0" applyFill="1" applyAlignment="1">
      <alignment vertical="top"/>
    </xf>
    <xf numFmtId="0" fontId="0" fillId="5" borderId="0" xfId="0" applyFill="1" applyProtection="1">
      <protection locked="0"/>
    </xf>
    <xf numFmtId="0" fontId="15" fillId="5" borderId="0" xfId="0" applyFont="1" applyFill="1" applyAlignment="1">
      <alignment vertical="center"/>
    </xf>
    <xf numFmtId="0" fontId="0" fillId="5" borderId="0" xfId="0" applyFill="1" applyAlignment="1">
      <alignment vertical="top"/>
    </xf>
    <xf numFmtId="0" fontId="4" fillId="5" borderId="0" xfId="0" applyFont="1" applyFill="1"/>
    <xf numFmtId="0" fontId="18" fillId="5" borderId="0" xfId="0" applyFont="1" applyFill="1" applyAlignment="1">
      <alignment horizontal="right"/>
    </xf>
    <xf numFmtId="166" fontId="10" fillId="5" borderId="0" xfId="0" applyNumberFormat="1" applyFont="1" applyFill="1" applyAlignment="1">
      <alignment vertical="top"/>
    </xf>
    <xf numFmtId="0" fontId="0" fillId="5" borderId="0" xfId="0" applyFill="1" applyAlignment="1">
      <alignment horizontal="left" vertical="top" wrapText="1"/>
    </xf>
    <xf numFmtId="0" fontId="0" fillId="5" borderId="0" xfId="0" applyFill="1" applyAlignment="1">
      <alignment vertical="top" wrapText="1"/>
    </xf>
    <xf numFmtId="0" fontId="0" fillId="5" borderId="0" xfId="0" applyFill="1" applyAlignment="1">
      <alignment horizontal="left" indent="1"/>
    </xf>
    <xf numFmtId="0" fontId="10" fillId="5" borderId="0" xfId="0" applyFont="1" applyFill="1" applyAlignment="1">
      <alignment horizontal="left" vertical="top" indent="2"/>
    </xf>
    <xf numFmtId="0" fontId="10" fillId="5" borderId="0" xfId="0" applyFont="1" applyFill="1"/>
    <xf numFmtId="166" fontId="6" fillId="5" borderId="0" xfId="0" applyNumberFormat="1" applyFont="1" applyFill="1" applyAlignment="1">
      <alignment vertical="top"/>
    </xf>
    <xf numFmtId="0" fontId="19" fillId="5" borderId="0" xfId="0" applyFont="1" applyFill="1"/>
    <xf numFmtId="0" fontId="0" fillId="5" borderId="0" xfId="0" applyFill="1" applyAlignment="1">
      <alignment wrapText="1"/>
    </xf>
    <xf numFmtId="0" fontId="0" fillId="5" borderId="0" xfId="0" applyFill="1" applyAlignment="1">
      <alignment horizontal="right" vertical="center" indent="1"/>
    </xf>
    <xf numFmtId="0" fontId="0" fillId="5" borderId="0" xfId="0" applyFill="1" applyAlignment="1">
      <alignment horizontal="left" vertical="top" wrapText="1"/>
    </xf>
    <xf numFmtId="0" fontId="0" fillId="5" borderId="0" xfId="0" applyFill="1" applyAlignment="1">
      <alignment horizontal="left" vertical="top"/>
    </xf>
    <xf numFmtId="0" fontId="12" fillId="0" borderId="0" xfId="0" applyFont="1" applyAlignment="1">
      <alignment horizontal="right"/>
    </xf>
    <xf numFmtId="0" fontId="10" fillId="0" borderId="0" xfId="0" applyFont="1"/>
    <xf numFmtId="2" fontId="0" fillId="0" borderId="0" xfId="0" applyNumberFormat="1"/>
    <xf numFmtId="0" fontId="0" fillId="11" borderId="0" xfId="0" applyFill="1"/>
    <xf numFmtId="0" fontId="8" fillId="12" borderId="0" xfId="1" applyFill="1" applyBorder="1"/>
    <xf numFmtId="0" fontId="0" fillId="12" borderId="0" xfId="0" applyFill="1"/>
    <xf numFmtId="0" fontId="9" fillId="12" borderId="0" xfId="1" applyFont="1" applyFill="1" applyBorder="1"/>
    <xf numFmtId="0" fontId="5" fillId="12" borderId="0" xfId="1" applyFont="1" applyFill="1" applyBorder="1" applyAlignment="1">
      <alignment vertical="center"/>
    </xf>
    <xf numFmtId="0" fontId="5" fillId="12" borderId="0" xfId="1" applyFont="1" applyFill="1" applyBorder="1" applyAlignment="1">
      <alignment horizontal="left" vertical="top" wrapText="1"/>
    </xf>
    <xf numFmtId="0" fontId="5" fillId="12" borderId="0" xfId="1" applyFont="1" applyFill="1" applyBorder="1" applyAlignment="1">
      <alignment horizontal="center"/>
    </xf>
    <xf numFmtId="0" fontId="5" fillId="12" borderId="0" xfId="1" applyFont="1" applyFill="1" applyBorder="1" applyAlignment="1">
      <alignment horizontal="left" vertical="center"/>
    </xf>
    <xf numFmtId="0" fontId="9" fillId="12" borderId="0" xfId="1" applyFont="1" applyFill="1" applyBorder="1" applyAlignment="1">
      <alignment horizontal="left"/>
    </xf>
    <xf numFmtId="0" fontId="0" fillId="12" borderId="0" xfId="0" applyFill="1" applyAlignment="1">
      <alignment horizontal="left"/>
    </xf>
    <xf numFmtId="0" fontId="10" fillId="13" borderId="5" xfId="0" applyFont="1" applyFill="1" applyBorder="1" applyAlignment="1">
      <alignment horizontal="center" vertical="center" wrapText="1"/>
    </xf>
    <xf numFmtId="0" fontId="10" fillId="13" borderId="0" xfId="0" applyFont="1" applyFill="1" applyAlignment="1">
      <alignment horizontal="center" vertical="center" wrapText="1"/>
    </xf>
    <xf numFmtId="0" fontId="0" fillId="13" borderId="0" xfId="0" applyFill="1"/>
    <xf numFmtId="0" fontId="8" fillId="13" borderId="0" xfId="1" applyFill="1" applyBorder="1"/>
    <xf numFmtId="0" fontId="3" fillId="13" borderId="0" xfId="0" applyFont="1" applyFill="1" applyAlignment="1">
      <alignment horizontal="center" vertical="center" wrapText="1"/>
    </xf>
    <xf numFmtId="0" fontId="10" fillId="13" borderId="0" xfId="0" applyFont="1" applyFill="1" applyAlignment="1">
      <alignment vertical="center" wrapText="1"/>
    </xf>
    <xf numFmtId="0" fontId="0" fillId="12" borderId="0" xfId="0" applyFill="1" applyAlignment="1">
      <alignment textRotation="90"/>
    </xf>
    <xf numFmtId="0" fontId="0" fillId="12" borderId="0" xfId="0" applyFill="1" applyAlignment="1">
      <alignment horizontal="left" vertical="top" wrapText="1"/>
    </xf>
    <xf numFmtId="0" fontId="0" fillId="12" borderId="0" xfId="0" applyFill="1" applyAlignment="1">
      <alignment horizontal="center"/>
    </xf>
    <xf numFmtId="0" fontId="10" fillId="12" borderId="0" xfId="0" applyFont="1" applyFill="1" applyAlignment="1">
      <alignment horizontal="center" vertical="center" wrapText="1"/>
    </xf>
    <xf numFmtId="0" fontId="0" fillId="14" borderId="0" xfId="0" applyFill="1"/>
    <xf numFmtId="0" fontId="8" fillId="14" borderId="0" xfId="1" applyFill="1" applyBorder="1"/>
    <xf numFmtId="0" fontId="4" fillId="14" borderId="0" xfId="0" applyFont="1" applyFill="1"/>
    <xf numFmtId="0" fontId="10" fillId="14" borderId="0" xfId="0" applyFont="1" applyFill="1" applyAlignment="1">
      <alignment horizontal="center" vertical="center" wrapText="1"/>
    </xf>
    <xf numFmtId="0" fontId="9" fillId="14" borderId="0" xfId="1" applyFont="1" applyFill="1" applyBorder="1"/>
    <xf numFmtId="0" fontId="0" fillId="14" borderId="0" xfId="0" applyFill="1" applyAlignment="1">
      <alignment textRotation="90"/>
    </xf>
    <xf numFmtId="0" fontId="10" fillId="14" borderId="0" xfId="0" applyFont="1" applyFill="1"/>
    <xf numFmtId="0" fontId="9" fillId="14" borderId="0" xfId="1" applyFont="1" applyFill="1" applyBorder="1" applyAlignment="1">
      <alignment horizontal="left" vertical="top" wrapText="1"/>
    </xf>
    <xf numFmtId="0" fontId="0" fillId="14" borderId="0" xfId="0" applyFill="1" applyAlignment="1">
      <alignment horizontal="left" vertical="top" wrapText="1"/>
    </xf>
    <xf numFmtId="0" fontId="0" fillId="14" borderId="0" xfId="0" applyFill="1" applyAlignment="1">
      <alignment horizontal="center"/>
    </xf>
    <xf numFmtId="0" fontId="0" fillId="13" borderId="0" xfId="0" applyFill="1" applyAlignment="1">
      <alignment textRotation="90"/>
    </xf>
    <xf numFmtId="0" fontId="5" fillId="2" borderId="2" xfId="3" applyFont="1" applyAlignment="1">
      <alignment horizontal="left" vertical="center"/>
    </xf>
    <xf numFmtId="0" fontId="5" fillId="13" borderId="0" xfId="0" applyFont="1" applyFill="1"/>
    <xf numFmtId="0" fontId="4" fillId="5" borderId="0" xfId="0" applyFont="1" applyFill="1" applyAlignment="1">
      <alignment horizontal="left" indent="1"/>
    </xf>
    <xf numFmtId="0" fontId="10" fillId="5" borderId="0" xfId="0" applyFont="1" applyFill="1" applyAlignment="1">
      <alignment horizontal="left" vertical="top" wrapText="1" indent="2"/>
    </xf>
    <xf numFmtId="0" fontId="0" fillId="4" borderId="0" xfId="0" applyFill="1" applyAlignment="1">
      <alignment horizontal="left" indent="1"/>
    </xf>
    <xf numFmtId="0" fontId="2" fillId="10" borderId="0" xfId="0" applyFont="1" applyFill="1" applyAlignment="1">
      <alignment horizontal="left" wrapText="1"/>
    </xf>
    <xf numFmtId="0" fontId="10" fillId="10" borderId="0" xfId="0" applyFont="1" applyFill="1"/>
    <xf numFmtId="0" fontId="10" fillId="4" borderId="0" xfId="0" applyFont="1" applyFill="1"/>
    <xf numFmtId="0" fontId="11" fillId="5" borderId="0" xfId="0" applyFont="1" applyFill="1" applyAlignment="1">
      <alignment horizontal="left" vertical="top"/>
    </xf>
    <xf numFmtId="0" fontId="22" fillId="5" borderId="0" xfId="0" applyFont="1" applyFill="1" applyAlignment="1">
      <alignment horizontal="left" vertical="top" wrapText="1"/>
    </xf>
    <xf numFmtId="0" fontId="17" fillId="13" borderId="0" xfId="0" applyFont="1" applyFill="1"/>
    <xf numFmtId="0" fontId="27" fillId="13" borderId="0" xfId="0" applyFont="1" applyFill="1"/>
    <xf numFmtId="0" fontId="21" fillId="5" borderId="0" xfId="11" applyFill="1" applyAlignment="1">
      <alignment horizontal="left" vertical="center" wrapText="1" indent="1"/>
    </xf>
    <xf numFmtId="0" fontId="28" fillId="5" borderId="0" xfId="0" applyFont="1" applyFill="1" applyAlignment="1">
      <alignment horizontal="left" vertical="center" indent="2"/>
    </xf>
    <xf numFmtId="0" fontId="30" fillId="5" borderId="0" xfId="0" applyFont="1" applyFill="1" applyAlignment="1">
      <alignment horizontal="left" vertical="center" indent="5"/>
    </xf>
    <xf numFmtId="0" fontId="14" fillId="8" borderId="8" xfId="0" applyFont="1" applyFill="1" applyBorder="1" applyAlignment="1">
      <alignment horizontal="center" textRotation="90" wrapText="1"/>
    </xf>
    <xf numFmtId="0" fontId="5" fillId="2" borderId="2" xfId="3" applyFont="1" applyAlignment="1">
      <alignment vertical="top" wrapText="1"/>
    </xf>
    <xf numFmtId="0" fontId="5" fillId="2" borderId="2" xfId="3" applyFont="1" applyAlignment="1">
      <alignment vertical="top"/>
    </xf>
    <xf numFmtId="0" fontId="0" fillId="0" borderId="0" xfId="0" applyAlignment="1">
      <alignment horizontal="center" vertical="center" wrapText="1"/>
    </xf>
    <xf numFmtId="0" fontId="30" fillId="0" borderId="0" xfId="0" applyFont="1" applyAlignment="1">
      <alignment horizontal="left" vertical="center"/>
    </xf>
    <xf numFmtId="0" fontId="4" fillId="0" borderId="0" xfId="0" applyFont="1"/>
    <xf numFmtId="0" fontId="2" fillId="0" borderId="0" xfId="0" applyFont="1"/>
    <xf numFmtId="0" fontId="0" fillId="12" borderId="0" xfId="0" applyFill="1" applyAlignment="1">
      <alignment horizontal="center" vertical="center" wrapText="1"/>
    </xf>
    <xf numFmtId="0" fontId="30" fillId="0" borderId="14" xfId="0" applyFont="1" applyBorder="1" applyAlignment="1">
      <alignment horizontal="left" vertical="center" indent="5"/>
    </xf>
    <xf numFmtId="2" fontId="0" fillId="0" borderId="14" xfId="0" applyNumberFormat="1" applyBorder="1"/>
    <xf numFmtId="44" fontId="0" fillId="0" borderId="14" xfId="10" applyFont="1" applyBorder="1"/>
    <xf numFmtId="0" fontId="30" fillId="0" borderId="14" xfId="0" applyFont="1" applyBorder="1" applyAlignment="1">
      <alignment horizontal="left" vertical="center" wrapText="1" indent="5"/>
    </xf>
    <xf numFmtId="0" fontId="30" fillId="0" borderId="22" xfId="0" applyFont="1" applyBorder="1" applyAlignment="1">
      <alignment horizontal="left" vertical="center" indent="5"/>
    </xf>
    <xf numFmtId="2" fontId="0" fillId="0" borderId="22" xfId="0" applyNumberFormat="1" applyBorder="1"/>
    <xf numFmtId="44" fontId="0" fillId="0" borderId="22" xfId="10" applyFont="1" applyBorder="1"/>
    <xf numFmtId="2" fontId="0" fillId="0" borderId="14" xfId="0" applyNumberFormat="1" applyBorder="1" applyAlignment="1">
      <alignment horizontal="center"/>
    </xf>
    <xf numFmtId="2" fontId="0" fillId="0" borderId="22" xfId="0" applyNumberFormat="1" applyBorder="1" applyAlignment="1">
      <alignment horizontal="center"/>
    </xf>
    <xf numFmtId="0" fontId="28" fillId="8" borderId="7" xfId="0" applyFont="1" applyFill="1" applyBorder="1" applyAlignment="1">
      <alignment horizontal="left" vertical="center" indent="2"/>
    </xf>
    <xf numFmtId="2" fontId="0" fillId="8" borderId="7" xfId="0" applyNumberFormat="1" applyFill="1" applyBorder="1" applyAlignment="1">
      <alignment horizontal="center"/>
    </xf>
    <xf numFmtId="2" fontId="0" fillId="8" borderId="7" xfId="0" applyNumberFormat="1" applyFill="1" applyBorder="1"/>
    <xf numFmtId="44" fontId="0" fillId="8" borderId="7" xfId="10" applyFont="1" applyFill="1" applyBorder="1"/>
    <xf numFmtId="0" fontId="28" fillId="8" borderId="14" xfId="0" applyFont="1" applyFill="1" applyBorder="1" applyAlignment="1">
      <alignment horizontal="left" vertical="center" indent="2"/>
    </xf>
    <xf numFmtId="2" fontId="0" fillId="8" borderId="14" xfId="0" applyNumberFormat="1" applyFill="1" applyBorder="1" applyAlignment="1">
      <alignment horizontal="center"/>
    </xf>
    <xf numFmtId="2" fontId="0" fillId="8" borderId="14" xfId="0" applyNumberFormat="1" applyFill="1" applyBorder="1"/>
    <xf numFmtId="44" fontId="0" fillId="8" borderId="14" xfId="10" applyFont="1" applyFill="1" applyBorder="1"/>
    <xf numFmtId="0" fontId="0" fillId="5" borderId="0" xfId="0" applyFill="1" applyAlignment="1">
      <alignment horizontal="left" vertical="top"/>
    </xf>
    <xf numFmtId="0" fontId="33" fillId="5" borderId="0" xfId="0" applyFont="1" applyFill="1" applyAlignment="1">
      <alignment horizontal="left" vertical="center" wrapText="1" indent="8"/>
    </xf>
    <xf numFmtId="0" fontId="30" fillId="5" borderId="0" xfId="0" applyFont="1" applyFill="1" applyAlignment="1">
      <alignment horizontal="left" vertical="center" wrapText="1" indent="5"/>
    </xf>
    <xf numFmtId="0" fontId="21" fillId="5" borderId="0" xfId="11" applyFill="1" applyAlignment="1">
      <alignment horizontal="left" vertical="center" wrapText="1" indent="8"/>
    </xf>
    <xf numFmtId="0" fontId="38" fillId="5" borderId="0" xfId="0" applyFont="1" applyFill="1" applyAlignment="1">
      <alignment vertical="top"/>
    </xf>
    <xf numFmtId="0" fontId="5" fillId="2" borderId="0" xfId="3" applyFont="1" applyBorder="1" applyAlignment="1">
      <alignment vertical="top" wrapText="1"/>
    </xf>
    <xf numFmtId="0" fontId="5" fillId="15" borderId="2" xfId="3" applyFont="1" applyFill="1" applyAlignment="1">
      <alignment vertical="top"/>
    </xf>
    <xf numFmtId="0" fontId="0" fillId="0" borderId="0" xfId="0" applyFill="1" applyAlignment="1">
      <alignment vertical="top"/>
    </xf>
    <xf numFmtId="0" fontId="5" fillId="0" borderId="0" xfId="3" applyFont="1" applyFill="1" applyBorder="1" applyAlignment="1">
      <alignment vertical="top" wrapText="1"/>
    </xf>
    <xf numFmtId="0" fontId="10" fillId="17" borderId="0" xfId="0" applyFont="1" applyFill="1"/>
    <xf numFmtId="0" fontId="30" fillId="17" borderId="0" xfId="0" applyFont="1" applyFill="1" applyAlignment="1">
      <alignment horizontal="left" vertical="center"/>
    </xf>
    <xf numFmtId="2" fontId="0" fillId="17" borderId="0" xfId="0" applyNumberFormat="1" applyFill="1"/>
    <xf numFmtId="0" fontId="5" fillId="2" borderId="2" xfId="3" applyFont="1" applyAlignment="1">
      <alignment horizontal="left" vertical="center"/>
    </xf>
    <xf numFmtId="0" fontId="0" fillId="5" borderId="0" xfId="0" applyFill="1" applyAlignment="1">
      <alignment horizontal="left" vertical="top" wrapText="1"/>
    </xf>
    <xf numFmtId="0" fontId="7" fillId="5" borderId="0" xfId="0" applyFont="1" applyFill="1" applyAlignment="1">
      <alignment shrinkToFit="1"/>
    </xf>
    <xf numFmtId="0" fontId="0" fillId="12" borderId="0" xfId="0" applyFill="1" applyAlignment="1">
      <alignment shrinkToFit="1"/>
    </xf>
    <xf numFmtId="0" fontId="10" fillId="7" borderId="10" xfId="0" applyFont="1" applyFill="1" applyBorder="1" applyAlignment="1" applyProtection="1">
      <alignment vertical="center" shrinkToFit="1"/>
      <protection locked="0"/>
    </xf>
    <xf numFmtId="0" fontId="10" fillId="7" borderId="11" xfId="0" applyFont="1" applyFill="1" applyBorder="1" applyAlignment="1" applyProtection="1">
      <alignment vertical="center" shrinkToFit="1"/>
      <protection locked="0"/>
    </xf>
    <xf numFmtId="164" fontId="0" fillId="5" borderId="14" xfId="0" applyNumberFormat="1" applyFill="1" applyBorder="1" applyAlignment="1">
      <alignment vertical="center" shrinkToFit="1"/>
    </xf>
    <xf numFmtId="0" fontId="0" fillId="14" borderId="0" xfId="0" applyFill="1" applyAlignment="1">
      <alignment shrinkToFit="1"/>
    </xf>
    <xf numFmtId="9" fontId="10" fillId="5" borderId="15" xfId="4" applyNumberFormat="1" applyFont="1" applyFill="1" applyBorder="1" applyAlignment="1">
      <alignment vertical="center" shrinkToFit="1"/>
      <protection locked="0"/>
    </xf>
    <xf numFmtId="5" fontId="6" fillId="14" borderId="0" xfId="5" applyFill="1" applyBorder="1" applyAlignment="1" applyProtection="1">
      <alignment vertical="center" shrinkToFit="1"/>
    </xf>
    <xf numFmtId="4" fontId="0" fillId="12" borderId="0" xfId="0" applyNumberFormat="1" applyFill="1" applyAlignment="1">
      <alignment shrinkToFit="1"/>
    </xf>
    <xf numFmtId="0" fontId="0" fillId="5" borderId="0" xfId="0" applyFill="1" applyAlignment="1">
      <alignment shrinkToFit="1"/>
    </xf>
    <xf numFmtId="0" fontId="0" fillId="3" borderId="0" xfId="0" applyFill="1" applyAlignment="1">
      <alignment shrinkToFit="1"/>
    </xf>
    <xf numFmtId="0" fontId="10" fillId="9" borderId="5" xfId="0" applyFont="1" applyFill="1" applyBorder="1" applyAlignment="1">
      <alignment shrinkToFit="1"/>
    </xf>
    <xf numFmtId="0" fontId="10" fillId="9" borderId="6" xfId="0" applyFont="1" applyFill="1" applyBorder="1" applyAlignment="1">
      <alignment shrinkToFit="1"/>
    </xf>
    <xf numFmtId="164" fontId="10" fillId="9" borderId="18" xfId="0" applyNumberFormat="1" applyFont="1" applyFill="1" applyBorder="1" applyAlignment="1">
      <alignment shrinkToFit="1"/>
    </xf>
    <xf numFmtId="164" fontId="10" fillId="14" borderId="0" xfId="0" applyNumberFormat="1" applyFont="1" applyFill="1" applyAlignment="1">
      <alignment shrinkToFit="1"/>
    </xf>
    <xf numFmtId="6" fontId="6" fillId="7" borderId="12" xfId="10" applyNumberFormat="1" applyFill="1" applyBorder="1" applyAlignment="1" applyProtection="1">
      <alignment vertical="center" shrinkToFit="1"/>
      <protection locked="0"/>
    </xf>
    <xf numFmtId="6" fontId="10" fillId="9" borderId="19" xfId="0" applyNumberFormat="1" applyFont="1" applyFill="1" applyBorder="1" applyAlignment="1">
      <alignment shrinkToFit="1"/>
    </xf>
    <xf numFmtId="0" fontId="10" fillId="0" borderId="0" xfId="0" applyFont="1" applyAlignment="1">
      <alignment wrapText="1"/>
    </xf>
    <xf numFmtId="6" fontId="0" fillId="0" borderId="0" xfId="10" applyNumberFormat="1" applyFont="1"/>
    <xf numFmtId="6" fontId="0" fillId="17" borderId="0" xfId="10" applyNumberFormat="1" applyFont="1" applyFill="1"/>
    <xf numFmtId="6" fontId="0" fillId="16" borderId="0" xfId="10" applyNumberFormat="1" applyFont="1" applyFill="1"/>
    <xf numFmtId="6" fontId="6" fillId="7" borderId="12" xfId="5" applyNumberFormat="1" applyAlignment="1">
      <alignment vertical="center" shrinkToFit="1"/>
      <protection locked="0"/>
    </xf>
    <xf numFmtId="6" fontId="10" fillId="9" borderId="17" xfId="0" applyNumberFormat="1" applyFont="1" applyFill="1" applyBorder="1" applyAlignment="1">
      <alignment shrinkToFit="1"/>
    </xf>
    <xf numFmtId="2" fontId="6" fillId="7" borderId="13" xfId="4" applyNumberFormat="1" applyBorder="1" applyAlignment="1">
      <alignment vertical="center" shrinkToFit="1"/>
      <protection locked="0"/>
    </xf>
    <xf numFmtId="2" fontId="10" fillId="9" borderId="16" xfId="0" applyNumberFormat="1" applyFont="1" applyFill="1" applyBorder="1" applyAlignment="1">
      <alignment shrinkToFit="1"/>
    </xf>
    <xf numFmtId="2" fontId="0" fillId="5" borderId="14" xfId="0" applyNumberFormat="1" applyFill="1" applyBorder="1" applyAlignment="1">
      <alignment vertical="center" shrinkToFit="1"/>
    </xf>
    <xf numFmtId="2" fontId="6" fillId="7" borderId="12" xfId="4" applyNumberFormat="1" applyAlignment="1">
      <alignment vertical="center" shrinkToFit="1"/>
      <protection locked="0"/>
    </xf>
    <xf numFmtId="2" fontId="6" fillId="8" borderId="12" xfId="4" applyNumberFormat="1" applyFill="1" applyAlignment="1">
      <alignment vertical="center" shrinkToFit="1"/>
      <protection locked="0"/>
    </xf>
    <xf numFmtId="2" fontId="6" fillId="7" borderId="12" xfId="4" applyNumberFormat="1" applyFill="1" applyAlignment="1">
      <alignment vertical="center" shrinkToFit="1"/>
      <protection locked="0"/>
    </xf>
    <xf numFmtId="2" fontId="6" fillId="17" borderId="12" xfId="4" applyNumberFormat="1" applyFill="1" applyAlignment="1">
      <alignment vertical="center" shrinkToFit="1"/>
      <protection locked="0"/>
    </xf>
    <xf numFmtId="2" fontId="10" fillId="9" borderId="19" xfId="0" applyNumberFormat="1" applyFont="1" applyFill="1" applyBorder="1" applyAlignment="1">
      <alignment shrinkToFit="1"/>
    </xf>
    <xf numFmtId="6" fontId="10" fillId="13" borderId="0" xfId="0" applyNumberFormat="1" applyFont="1" applyFill="1" applyAlignment="1">
      <alignment horizontal="center" vertical="center" wrapText="1"/>
    </xf>
    <xf numFmtId="0" fontId="10" fillId="7" borderId="14" xfId="0" applyFont="1" applyFill="1" applyBorder="1" applyAlignment="1" applyProtection="1">
      <alignment vertical="center" shrinkToFit="1"/>
      <protection locked="0"/>
    </xf>
    <xf numFmtId="9" fontId="10" fillId="7" borderId="15" xfId="4" applyNumberFormat="1" applyFont="1" applyBorder="1" applyAlignment="1">
      <alignment vertical="center" shrinkToFit="1"/>
      <protection locked="0"/>
    </xf>
    <xf numFmtId="6" fontId="0" fillId="5" borderId="14" xfId="0" applyNumberFormat="1" applyFill="1" applyBorder="1" applyAlignment="1">
      <alignment vertical="center" shrinkToFit="1"/>
    </xf>
    <xf numFmtId="6" fontId="6" fillId="7" borderId="12" xfId="4" applyNumberFormat="1" applyAlignment="1">
      <alignment vertical="center" shrinkToFit="1"/>
      <protection locked="0"/>
    </xf>
    <xf numFmtId="6" fontId="6" fillId="8" borderId="12" xfId="4" applyNumberFormat="1" applyFill="1" applyAlignment="1">
      <alignment vertical="center" shrinkToFit="1"/>
      <protection locked="0"/>
    </xf>
    <xf numFmtId="6" fontId="6" fillId="7" borderId="12" xfId="4" applyNumberFormat="1" applyFill="1" applyAlignment="1">
      <alignment vertical="center" shrinkToFit="1"/>
      <protection locked="0"/>
    </xf>
    <xf numFmtId="6" fontId="6" fillId="17" borderId="12" xfId="4" applyNumberFormat="1" applyFill="1" applyAlignment="1">
      <alignment vertical="center" shrinkToFit="1"/>
      <protection locked="0"/>
    </xf>
    <xf numFmtId="165" fontId="0" fillId="12" borderId="0" xfId="6" applyNumberFormat="1" applyFont="1" applyFill="1" applyAlignment="1">
      <alignment shrinkToFit="1"/>
    </xf>
    <xf numFmtId="0" fontId="10" fillId="9" borderId="5" xfId="0" applyFont="1" applyFill="1" applyBorder="1" applyAlignment="1">
      <alignment horizontal="right" shrinkToFit="1"/>
    </xf>
    <xf numFmtId="6" fontId="10" fillId="9" borderId="20" xfId="0" applyNumberFormat="1" applyFont="1" applyFill="1" applyBorder="1" applyAlignment="1">
      <alignment shrinkToFit="1"/>
    </xf>
    <xf numFmtId="0" fontId="10" fillId="0" borderId="14" xfId="0" applyFont="1" applyBorder="1" applyAlignment="1" applyProtection="1">
      <alignment vertical="center" shrinkToFit="1"/>
      <protection locked="0"/>
    </xf>
    <xf numFmtId="164" fontId="10" fillId="9" borderId="20" xfId="0" applyNumberFormat="1" applyFont="1" applyFill="1" applyBorder="1" applyAlignment="1">
      <alignment shrinkToFit="1"/>
    </xf>
    <xf numFmtId="5" fontId="6" fillId="12" borderId="0" xfId="5" applyFill="1" applyBorder="1" applyAlignment="1" applyProtection="1">
      <alignment vertical="center" shrinkToFit="1"/>
    </xf>
    <xf numFmtId="164" fontId="10" fillId="12" borderId="0" xfId="0" applyNumberFormat="1" applyFont="1" applyFill="1" applyAlignment="1">
      <alignment shrinkToFit="1"/>
    </xf>
    <xf numFmtId="6" fontId="0" fillId="0" borderId="0" xfId="0" applyNumberFormat="1"/>
    <xf numFmtId="0" fontId="5" fillId="2" borderId="2" xfId="3" applyFont="1" applyAlignment="1">
      <alignment horizontal="left" vertical="center" wrapText="1"/>
    </xf>
    <xf numFmtId="0" fontId="5" fillId="2" borderId="2" xfId="3" applyFont="1" applyAlignment="1">
      <alignment horizontal="left" vertical="center"/>
    </xf>
    <xf numFmtId="0" fontId="0" fillId="5" borderId="0" xfId="0" applyFill="1" applyAlignment="1">
      <alignment horizontal="left" vertical="top" wrapText="1"/>
    </xf>
    <xf numFmtId="0" fontId="0" fillId="5" borderId="0" xfId="0" applyFill="1" applyAlignment="1">
      <alignment horizontal="left" vertical="top"/>
    </xf>
    <xf numFmtId="0" fontId="5" fillId="2" borderId="2" xfId="3" applyFont="1" applyAlignment="1">
      <alignment vertical="top" wrapText="1"/>
    </xf>
    <xf numFmtId="0" fontId="26" fillId="5" borderId="0" xfId="0" applyFont="1" applyFill="1" applyAlignment="1">
      <alignment horizontal="left" vertical="top" wrapText="1"/>
    </xf>
    <xf numFmtId="0" fontId="5" fillId="2" borderId="0" xfId="3" applyFont="1" applyBorder="1" applyAlignment="1">
      <alignment horizontal="left" vertical="top" wrapText="1"/>
    </xf>
    <xf numFmtId="0" fontId="12" fillId="8" borderId="5" xfId="2" applyFont="1" applyFill="1" applyBorder="1" applyAlignment="1">
      <alignment horizontal="left" vertical="top" wrapText="1"/>
    </xf>
    <xf numFmtId="0" fontId="12" fillId="8" borderId="6" xfId="2" applyFont="1" applyFill="1" applyBorder="1" applyAlignment="1">
      <alignment horizontal="left" vertical="top" wrapText="1"/>
    </xf>
    <xf numFmtId="0" fontId="10" fillId="7" borderId="0" xfId="0" applyFont="1" applyFill="1" applyAlignment="1">
      <alignment horizontal="center" vertical="center" wrapText="1"/>
    </xf>
    <xf numFmtId="0" fontId="10"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7" borderId="0" xfId="0" applyFont="1" applyFill="1" applyAlignment="1">
      <alignment horizontal="center" vertical="center" textRotation="90" wrapText="1"/>
    </xf>
    <xf numFmtId="0" fontId="10" fillId="17" borderId="7" xfId="0" applyFont="1" applyFill="1" applyBorder="1" applyAlignment="1">
      <alignment horizontal="center" vertical="center" textRotation="90" wrapText="1"/>
    </xf>
    <xf numFmtId="0" fontId="5" fillId="15" borderId="0" xfId="3" applyFont="1" applyFill="1" applyBorder="1" applyAlignment="1">
      <alignment horizontal="left" vertical="top" wrapText="1"/>
    </xf>
  </cellXfs>
  <cellStyles count="12">
    <cellStyle name="Currency" xfId="10" builtinId="4"/>
    <cellStyle name="Currency 2" xfId="6" xr:uid="{810D83E4-AB1C-4049-8A2A-4874FE8BEF02}"/>
    <cellStyle name="Explanatory Text" xfId="2" builtinId="53"/>
    <cellStyle name="Heading 1 2" xfId="9" xr:uid="{911E5C07-0550-4A79-B1C8-B861031BE92A}"/>
    <cellStyle name="Heading 3" xfId="1" builtinId="18"/>
    <cellStyle name="Heading 4 2" xfId="3" xr:uid="{75F75C2B-E5EC-4F51-9F3C-95421CF6DA6D}"/>
    <cellStyle name="Hyperlink" xfId="11" builtinId="8"/>
    <cellStyle name="Hyperlink 2" xfId="7" xr:uid="{2AD4F23C-8476-4E68-BD59-2E1F7A79C02A}"/>
    <cellStyle name="Input 2" xfId="8" xr:uid="{D633A86D-5221-4A2F-9BB2-AD3772BCC662}"/>
    <cellStyle name="Input Costs White" xfId="5" xr:uid="{F08DCF9E-C52A-4948-B95F-2FEF4D40FD41}"/>
    <cellStyle name="Input FTE" xfId="4" xr:uid="{B2488CD3-B0B0-4653-96AE-705D95ADFF13}"/>
    <cellStyle name="Normal" xfId="0" builtinId="0"/>
  </cellStyles>
  <dxfs count="36">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ill>
        <patternFill>
          <bgColor theme="1"/>
        </patternFill>
      </fill>
    </dxf>
    <dxf>
      <font>
        <b val="0"/>
        <i/>
        <color theme="1" tint="0.499984740745262"/>
      </font>
    </dxf>
    <dxf>
      <font>
        <b val="0"/>
        <i/>
        <color theme="1" tint="0.499984740745262"/>
      </font>
    </dxf>
    <dxf>
      <font>
        <b val="0"/>
        <i/>
        <color theme="1" tint="0.499984740745262"/>
      </font>
    </dxf>
    <dxf>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ont>
        <b val="0"/>
        <i/>
        <color theme="1" tint="0.499984740745262"/>
      </font>
    </dxf>
    <dxf>
      <font>
        <b val="0"/>
        <i/>
        <color theme="1" tint="0.499984740745262"/>
      </font>
    </dxf>
    <dxf>
      <font>
        <b val="0"/>
        <i/>
        <color theme="1" tint="0.499984740745262"/>
      </font>
    </dxf>
    <dxf>
      <fill>
        <patternFill>
          <bgColor rgb="FFFF0000"/>
        </patternFill>
      </fill>
    </dxf>
    <dxf>
      <fill>
        <patternFill>
          <bgColor rgb="FFFF0000"/>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ill>
        <patternFill>
          <bgColor theme="1"/>
        </patternFill>
      </fill>
    </dxf>
    <dxf>
      <font>
        <b val="0"/>
        <i/>
        <color theme="1" tint="0.499984740745262"/>
      </font>
    </dxf>
    <dxf>
      <font>
        <b val="0"/>
        <i/>
        <color theme="1" tint="0.499984740745262"/>
      </font>
    </dxf>
    <dxf>
      <fill>
        <patternFill>
          <bgColor rgb="FFFF0000"/>
        </patternFill>
      </fill>
    </dxf>
    <dxf>
      <fill>
        <patternFill>
          <bgColor rgb="FFFF0000"/>
        </patternFill>
      </fill>
    </dxf>
    <dxf>
      <fill>
        <patternFill>
          <bgColor rgb="FFFF0000"/>
        </patternFill>
      </fill>
    </dxf>
    <dxf>
      <fill>
        <patternFill>
          <bgColor theme="1"/>
        </patternFill>
      </fill>
    </dxf>
    <dxf>
      <font>
        <b val="0"/>
        <i/>
        <color theme="1" tint="0.499984740745262"/>
      </font>
    </dxf>
  </dxfs>
  <tableStyles count="0" defaultTableStyle="TableStyleMedium2" defaultPivotStyle="PivotStyleLight16"/>
  <colors>
    <mruColors>
      <color rgb="FF44000E"/>
      <color rgb="FF5B9BD5"/>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2858344</xdr:colOff>
      <xdr:row>0</xdr:row>
      <xdr:rowOff>60961</xdr:rowOff>
    </xdr:from>
    <xdr:to>
      <xdr:col>9</xdr:col>
      <xdr:colOff>505973</xdr:colOff>
      <xdr:row>0</xdr:row>
      <xdr:rowOff>525780</xdr:rowOff>
    </xdr:to>
    <xdr:pic>
      <xdr:nvPicPr>
        <xdr:cNvPr id="2" name="Picture 1">
          <a:extLst>
            <a:ext uri="{FF2B5EF4-FFF2-40B4-BE49-F238E27FC236}">
              <a16:creationId xmlns:a16="http://schemas.microsoft.com/office/drawing/2014/main" id="{E3C8F77D-451D-4307-B8D1-B43CD32B1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5574" y="60961"/>
          <a:ext cx="844219" cy="464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2857500</xdr:colOff>
      <xdr:row>0</xdr:row>
      <xdr:rowOff>83820</xdr:rowOff>
    </xdr:from>
    <xdr:to>
      <xdr:col>9</xdr:col>
      <xdr:colOff>505129</xdr:colOff>
      <xdr:row>0</xdr:row>
      <xdr:rowOff>548639</xdr:rowOff>
    </xdr:to>
    <xdr:pic>
      <xdr:nvPicPr>
        <xdr:cNvPr id="2" name="Picture 1">
          <a:extLst>
            <a:ext uri="{FF2B5EF4-FFF2-40B4-BE49-F238E27FC236}">
              <a16:creationId xmlns:a16="http://schemas.microsoft.com/office/drawing/2014/main" id="{07CA0CF2-496A-42C7-85FD-44DCF1FEA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4730" y="83820"/>
          <a:ext cx="844219" cy="464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10835640</xdr:colOff>
      <xdr:row>0</xdr:row>
      <xdr:rowOff>64770</xdr:rowOff>
    </xdr:from>
    <xdr:to>
      <xdr:col>5</xdr:col>
      <xdr:colOff>337489</xdr:colOff>
      <xdr:row>0</xdr:row>
      <xdr:rowOff>529589</xdr:rowOff>
    </xdr:to>
    <xdr:pic>
      <xdr:nvPicPr>
        <xdr:cNvPr id="2" name="Picture 1">
          <a:extLst>
            <a:ext uri="{FF2B5EF4-FFF2-40B4-BE49-F238E27FC236}">
              <a16:creationId xmlns:a16="http://schemas.microsoft.com/office/drawing/2014/main" id="{C4F79156-4BEE-4199-945A-B9D8C000C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5070" y="64770"/>
          <a:ext cx="844219" cy="464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115</xdr:col>
      <xdr:colOff>533128</xdr:colOff>
      <xdr:row>0</xdr:row>
      <xdr:rowOff>64770</xdr:rowOff>
    </xdr:from>
    <xdr:to>
      <xdr:col>116</xdr:col>
      <xdr:colOff>529350</xdr:colOff>
      <xdr:row>0</xdr:row>
      <xdr:rowOff>529589</xdr:rowOff>
    </xdr:to>
    <xdr:pic>
      <xdr:nvPicPr>
        <xdr:cNvPr id="2" name="Picture 1">
          <a:extLst>
            <a:ext uri="{FF2B5EF4-FFF2-40B4-BE49-F238E27FC236}">
              <a16:creationId xmlns:a16="http://schemas.microsoft.com/office/drawing/2014/main" id="{4175D148-BDBB-42FD-B505-16E42E413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33990" y="64770"/>
          <a:ext cx="844219" cy="464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291465</xdr:colOff>
      <xdr:row>0</xdr:row>
      <xdr:rowOff>76200</xdr:rowOff>
    </xdr:from>
    <xdr:to>
      <xdr:col>1</xdr:col>
      <xdr:colOff>293066</xdr:colOff>
      <xdr:row>0</xdr:row>
      <xdr:rowOff>541019</xdr:rowOff>
    </xdr:to>
    <xdr:pic>
      <xdr:nvPicPr>
        <xdr:cNvPr id="2" name="Picture 1">
          <a:extLst>
            <a:ext uri="{FF2B5EF4-FFF2-40B4-BE49-F238E27FC236}">
              <a16:creationId xmlns:a16="http://schemas.microsoft.com/office/drawing/2014/main" id="{30EF80F3-9B41-43B2-9D02-D36BB328F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70255" y="76200"/>
          <a:ext cx="788974" cy="464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152400</xdr:colOff>
      <xdr:row>0</xdr:row>
      <xdr:rowOff>57150</xdr:rowOff>
    </xdr:from>
    <xdr:to>
      <xdr:col>10</xdr:col>
      <xdr:colOff>948994</xdr:colOff>
      <xdr:row>0</xdr:row>
      <xdr:rowOff>521969</xdr:rowOff>
    </xdr:to>
    <xdr:pic>
      <xdr:nvPicPr>
        <xdr:cNvPr id="2" name="Picture 1">
          <a:extLst>
            <a:ext uri="{FF2B5EF4-FFF2-40B4-BE49-F238E27FC236}">
              <a16:creationId xmlns:a16="http://schemas.microsoft.com/office/drawing/2014/main" id="{76D74F26-52FA-4239-9580-FB88D776F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33320" y="57150"/>
          <a:ext cx="844219" cy="464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egerconsultscom.sharepoint.com/sites/SiegerConsultingAdministration/Shared%20Documents/Projects/Uniform%20Chart%20of%20Accounts%20Partnership/UCOA%20Data%20Collection%20Instrument_Staffing%20Up%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wnetid-my.sharepoint.com/Users/annie/Habile%20Consulting%20LLC/Colorado%20Public%20Health%20System%20Transformation%20-%20Documents/External/Assessment/CDPHE/CO%20CPHS%20Assessment%20Tool_CDPHE%20LIV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nie\Habile%20Consulting%20LLC\Colorado%20Public%20Health%20System%20Transformation%20-%20Documents\External\Assessment\CDPHE\CO%20CPHS%20Assessment%20Tool_CDPHE%20LIV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wnetid-my.sharepoint.com/personal/gwhitman_uw_edu/Documents/UCOA%20Phase%203/Staffing%20Up%20Files/Data%20Collection%20Instrument/UCOA%20Full%20Implementation%20Cost%20Estimate_Zero%20Based%20Budgeting%20Exercise%20FI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bout"/>
      <sheetName val="Instructions"/>
      <sheetName val="UCOA Framework"/>
      <sheetName val="Sheet1"/>
      <sheetName val="Background"/>
      <sheetName val="Current Spending_COAXwalk_FTE"/>
      <sheetName val="Current Spending_COAXwalk_$"/>
      <sheetName val="Current Spending_Allocation"/>
      <sheetName val="Current Spending_Summary"/>
      <sheetName val="Full Implementation_Summary"/>
      <sheetName val="Data Collection Module"/>
      <sheetName val="Summary"/>
      <sheetName val="Internal_Dashboard"/>
      <sheetName val="Data Summary"/>
    </sheetNames>
    <sheetDataSet>
      <sheetData sheetId="0">
        <row r="4">
          <cell r="B4" t="str">
            <v>Yes</v>
          </cell>
          <cell r="D4" t="str">
            <v>No</v>
          </cell>
          <cell r="E4" t="str">
            <v>Cash</v>
          </cell>
        </row>
        <row r="5">
          <cell r="B5" t="str">
            <v>No</v>
          </cell>
          <cell r="D5" t="str">
            <v>Yes; another agency partially delivers this service in my jurisdiction</v>
          </cell>
          <cell r="E5" t="str">
            <v>Accrual</v>
          </cell>
        </row>
        <row r="6">
          <cell r="D6" t="str">
            <v>Yes; another agency completely delivers this service in my jurisdiction</v>
          </cell>
          <cell r="E6" t="str">
            <v>Modified Accrual</v>
          </cell>
        </row>
        <row r="7">
          <cell r="D7" t="str">
            <v>Yes; we partially deliver this service for another agency</v>
          </cell>
        </row>
        <row r="8">
          <cell r="D8" t="str">
            <v>Yes; we completely deliver this service for another agency</v>
          </cell>
        </row>
        <row r="9">
          <cell r="D9" t="str">
            <v>Yes; we collaboratively deliver this service with another agency</v>
          </cell>
        </row>
        <row r="15">
          <cell r="B15" t="str">
            <v>Labor (Salaries, Wages, and Fringe Benefits) ($)</v>
          </cell>
          <cell r="C15" t="str">
            <v>Disaster and Emergency Preparedness</v>
          </cell>
          <cell r="D15" t="str">
            <v>Data, Statistics, and Analysis</v>
          </cell>
          <cell r="E15" t="str">
            <v>General Communications</v>
          </cell>
          <cell r="F15" t="str">
            <v>Governmental Public Health Relations</v>
          </cell>
          <cell r="H15" t="str">
            <v>Policy Development</v>
          </cell>
          <cell r="I15" t="str">
            <v>Leadership and Governance</v>
          </cell>
          <cell r="K15" t="str">
            <v>Communicable Disease Prioritized Prevention Plan and Epidemiology</v>
          </cell>
          <cell r="L15" t="str">
            <v>Chronic Disease Prioritized Prevention Plan</v>
          </cell>
          <cell r="M15" t="str">
            <v>Injury Prevention and Behavioral Health Promotion Prioritized Prevention Plan</v>
          </cell>
          <cell r="N15" t="str">
            <v>Environmental Public Health Prioritized Improvement Plan</v>
          </cell>
          <cell r="O15" t="str">
            <v>Maternal, Child, and Family Health Services Prioritized Improvement Plan and Coordination</v>
          </cell>
          <cell r="P15" t="str">
            <v>Clinical Care Prioritized Access Plan</v>
          </cell>
          <cell r="Q15" t="str">
            <v>Medicaid/Public Insurance</v>
          </cell>
          <cell r="R15" t="str">
            <v>Other Entitlement Programs</v>
          </cell>
          <cell r="S15" t="str">
            <v>Environmental Protection</v>
          </cell>
        </row>
        <row r="16">
          <cell r="B16" t="str">
            <v>Direct Contracts ($)</v>
          </cell>
          <cell r="C16" t="str">
            <v>Disaster and Emergency Response</v>
          </cell>
          <cell r="D16" t="str">
            <v>Community Health Assessment (CHA)/Community Health Improvement Program (CHIP) and/or State Health Assessment (SHA)/State Health Improvement Program (SHIP)</v>
          </cell>
          <cell r="E16" t="str">
            <v>Health Education and Risk Communication</v>
          </cell>
          <cell r="F16" t="str">
            <v>Community Relations</v>
          </cell>
          <cell r="H16" t="str">
            <v>Legislative and Constituent Relations</v>
          </cell>
          <cell r="I16" t="str">
            <v>Information Technology Services, including Privacy and Security</v>
          </cell>
          <cell r="K16" t="str">
            <v>Immunization</v>
          </cell>
          <cell r="L16" t="str">
            <v>Major Chronic Diseases</v>
          </cell>
          <cell r="M16" t="str">
            <v>Injury Prevention</v>
          </cell>
          <cell r="N16" t="str">
            <v>Air</v>
          </cell>
          <cell r="O16" t="str">
            <v>Population-based Maternal, Child, and Family Health Services</v>
          </cell>
          <cell r="P16" t="str">
            <v>Eligibility Determination</v>
          </cell>
          <cell r="Q16" t="str">
            <v>EMS and Trauma Services</v>
          </cell>
          <cell r="R16" t="str">
            <v>Other Social Services</v>
          </cell>
        </row>
        <row r="17">
          <cell r="B17" t="str">
            <v>Pass-throughs and Transfers ($)</v>
          </cell>
          <cell r="C17" t="str">
            <v>Community Preparedness, including Emergency Preparedness Training</v>
          </cell>
          <cell r="D17" t="str">
            <v>Community Health Assessment (CHA)/Community Health Improvement Program (CHIP)</v>
          </cell>
          <cell r="I17" t="str">
            <v>Human Resources Services</v>
          </cell>
          <cell r="K17" t="str">
            <v>Sexually-Transmitted Diseases (STDs), including HIV</v>
          </cell>
          <cell r="L17" t="str">
            <v>Asthma</v>
          </cell>
          <cell r="M17" t="str">
            <v>Child abuse and neglect</v>
          </cell>
          <cell r="N17" t="str">
            <v>Water</v>
          </cell>
          <cell r="O17" t="str">
            <v>Newborn Screening</v>
          </cell>
          <cell r="P17" t="str">
            <v>Clinical Care Licensing</v>
          </cell>
          <cell r="Q17" t="str">
            <v>Home Healthcare / Aging- and Disability-related Healthcare Services</v>
          </cell>
        </row>
        <row r="18">
          <cell r="B18" t="str">
            <v>Other Expenditures ($)</v>
          </cell>
          <cell r="D18" t="str">
            <v>State Health Assessment (SHA)/State Health Improvement Program (SHIP)</v>
          </cell>
          <cell r="I18" t="str">
            <v>Financial Management, Contract, and Procurement Services, including Facilities and Operations</v>
          </cell>
          <cell r="K18" t="str">
            <v>Tuberculosis (TB)</v>
          </cell>
          <cell r="L18" t="str">
            <v>Cancer</v>
          </cell>
          <cell r="M18" t="str">
            <v>Firearms injuries and violence</v>
          </cell>
          <cell r="N18" t="str">
            <v>Sewage</v>
          </cell>
          <cell r="O18" t="str">
            <v>Direct Maternal, Child, and Family Health Services</v>
          </cell>
          <cell r="P18"/>
          <cell r="Q18" t="str">
            <v>Oral Health</v>
          </cell>
        </row>
        <row r="19">
          <cell r="D19" t="str">
            <v>Surveillance and Epidemiology</v>
          </cell>
          <cell r="I19" t="str">
            <v>Legal Services and Analysis</v>
          </cell>
          <cell r="K19" t="str">
            <v>Other Communicable Disease Activities</v>
          </cell>
          <cell r="L19" t="str">
            <v>Cardiovascular</v>
          </cell>
          <cell r="M19" t="str">
            <v>Motor vehicle injuries and violence</v>
          </cell>
          <cell r="N19" t="str">
            <v>Solid and Hazardous Waste and Related Facilities and Sites</v>
          </cell>
          <cell r="O19" t="str">
            <v>Family Planning</v>
          </cell>
          <cell r="P19" t="str">
            <v>Other Access to and Linkage with Healthcare</v>
          </cell>
          <cell r="Q19" t="str">
            <v>Rural Health Care</v>
          </cell>
        </row>
        <row r="20">
          <cell r="D20" t="str">
            <v>Vital Records</v>
          </cell>
          <cell r="K20" t="str">
            <v>Hepatitis</v>
          </cell>
          <cell r="L20" t="str">
            <v>Diabetes</v>
          </cell>
          <cell r="M20" t="str">
            <v>Occupational injuries and violence</v>
          </cell>
          <cell r="N20" t="str">
            <v>Lead</v>
          </cell>
          <cell r="O20" t="str">
            <v>Supplemental Nutrition</v>
          </cell>
          <cell r="P20" t="str">
            <v>Other Clinical Health Care</v>
          </cell>
          <cell r="Q20" t="str">
            <v>Other Clinical Care</v>
          </cell>
        </row>
        <row r="21">
          <cell r="D21" t="str">
            <v>Public Health Laboratory</v>
          </cell>
          <cell r="K21" t="str">
            <v>Enteric and Food-borne Disease</v>
          </cell>
          <cell r="L21" t="str">
            <v>Healthy Eating, Active Living</v>
          </cell>
          <cell r="M21" t="str">
            <v>Older Adult Falls</v>
          </cell>
          <cell r="N21" t="str">
            <v>Zoonotic (Vector-borne)</v>
          </cell>
          <cell r="O21" t="str">
            <v>Other Maternal, Child, and Family Health</v>
          </cell>
        </row>
        <row r="22">
          <cell r="L22" t="str">
            <v>Obesity</v>
          </cell>
          <cell r="M22" t="str">
            <v>Tobacco Cessation</v>
          </cell>
          <cell r="N22" t="str">
            <v>Food Safety</v>
          </cell>
        </row>
        <row r="23">
          <cell r="L23" t="str">
            <v>Other Chronic Disease</v>
          </cell>
          <cell r="M23" t="str">
            <v>Behavioral Health Promotion</v>
          </cell>
          <cell r="N23" t="str">
            <v>Fish and Shellfish</v>
          </cell>
        </row>
        <row r="24">
          <cell r="L24"/>
          <cell r="M24" t="str">
            <v>Substance abuse, including alcohol, marijuana, prescription drug misuse, and other illicit drugs</v>
          </cell>
          <cell r="N24" t="str">
            <v>Retail and Service Industry Safety</v>
          </cell>
        </row>
        <row r="25">
          <cell r="M25" t="str">
            <v>Suicide and attempted suicide cases</v>
          </cell>
          <cell r="N25" t="str">
            <v>Radiation</v>
          </cell>
        </row>
        <row r="26">
          <cell r="M26" t="str">
            <v>Other Injury Prevention and Behavioral Health Promotion</v>
          </cell>
          <cell r="N26" t="str">
            <v>Land Use Planning</v>
          </cell>
        </row>
        <row r="27">
          <cell r="N27" t="str">
            <v>Other Environmental Public Health</v>
          </cell>
        </row>
      </sheetData>
      <sheetData sheetId="1"/>
      <sheetData sheetId="2"/>
      <sheetData sheetId="3"/>
      <sheetData sheetId="4"/>
      <sheetData sheetId="5"/>
      <sheetData sheetId="6"/>
      <sheetData sheetId="7"/>
      <sheetData sheetId="8"/>
      <sheetData sheetId="9">
        <row r="6">
          <cell r="C6" t="str">
            <v>01.01X.00. Disaster and Emergency Preparedness</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structions"/>
      <sheetName val="CPHS Framework"/>
      <sheetName val="2019 Annual Report"/>
      <sheetName val="A.1._ASSESS"/>
      <sheetName val="A.2._COM"/>
      <sheetName val="A.3._POLICY"/>
      <sheetName val="A.4._PARTNERS"/>
      <sheetName val="A.5._ORG"/>
      <sheetName val="A.6._EMERG"/>
      <sheetName val="A.7._SDOH"/>
      <sheetName val="B.1._CD"/>
      <sheetName val="B.2._EPH"/>
      <sheetName val="B.3._MAT"/>
      <sheetName val="B.4._CHRON"/>
      <sheetName val="B.4._CHRON(1)"/>
      <sheetName val="B.4._CHRON(2)"/>
      <sheetName val="B.5._ACCESS"/>
      <sheetName val="Dashboard"/>
      <sheetName val="Data Summa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structions"/>
      <sheetName val="CPHS Framework"/>
      <sheetName val="2019 Annual Report"/>
      <sheetName val="A.1._ASSESS"/>
      <sheetName val="A.2._COM"/>
      <sheetName val="A.3._POLICY"/>
      <sheetName val="A.4._PARTNERS"/>
      <sheetName val="A.5._ORG"/>
      <sheetName val="A.6._EMERG"/>
      <sheetName val="A.7._SDOH"/>
      <sheetName val="B.1._CD"/>
      <sheetName val="B.2._EPH"/>
      <sheetName val="B.3._MAT"/>
      <sheetName val="B.4._CHRON"/>
      <sheetName val="B.4._CHRON(1)"/>
      <sheetName val="B.4._CHRON(2)"/>
      <sheetName val="B.5._ACCESS"/>
      <sheetName val="Dashboard"/>
      <sheetName val="Data Summary"/>
    </sheetNames>
    <sheetDataSet>
      <sheetData sheetId="0">
        <row r="4">
          <cell r="N4" t="str">
            <v>Yes</v>
          </cell>
          <cell r="O4">
            <v>1</v>
          </cell>
          <cell r="Q4" t="str">
            <v>LPHA Director</v>
          </cell>
          <cell r="R4" t="str">
            <v>Informal</v>
          </cell>
          <cell r="S4" t="str">
            <v>No</v>
          </cell>
          <cell r="T4" t="str">
            <v>No</v>
          </cell>
          <cell r="U4" t="str">
            <v>Yes, all</v>
          </cell>
        </row>
        <row r="5">
          <cell r="N5" t="str">
            <v>No</v>
          </cell>
          <cell r="O5">
            <v>2</v>
          </cell>
          <cell r="Q5" t="str">
            <v>Financial Manager (internal)</v>
          </cell>
          <cell r="R5" t="str">
            <v>Shared Governance</v>
          </cell>
          <cell r="S5" t="str">
            <v>Yes, non-clinical fees and fines</v>
          </cell>
          <cell r="T5" t="str">
            <v>Yes, I would deliver this for others</v>
          </cell>
          <cell r="U5" t="str">
            <v>Yes, some</v>
          </cell>
        </row>
        <row r="6">
          <cell r="N6" t="str">
            <v>Unsure</v>
          </cell>
          <cell r="O6">
            <v>3</v>
          </cell>
          <cell r="Q6" t="str">
            <v>Finance Office at County</v>
          </cell>
          <cell r="R6" t="str">
            <v>Formal: Contractual</v>
          </cell>
          <cell r="S6" t="str">
            <v>Yes, medicare/medicaid</v>
          </cell>
          <cell r="T6" t="str">
            <v>Yes, I would have another agency deliver this for me</v>
          </cell>
          <cell r="U6" t="str">
            <v>No, on an information and complaint basis only</v>
          </cell>
        </row>
        <row r="7">
          <cell r="O7">
            <v>4</v>
          </cell>
          <cell r="Q7" t="str">
            <v>County Treasurer</v>
          </cell>
          <cell r="R7" t="str">
            <v>Formal: Mou or Interlocal Agreement</v>
          </cell>
          <cell r="S7" t="str">
            <v>Yes, patient personal fees</v>
          </cell>
          <cell r="U7" t="str">
            <v>No, none</v>
          </cell>
        </row>
        <row r="8">
          <cell r="O8">
            <v>5</v>
          </cell>
          <cell r="Q8" t="str">
            <v>Other</v>
          </cell>
          <cell r="R8" t="str">
            <v>Other</v>
          </cell>
          <cell r="S8" t="str">
            <v>Yes, private health insurance fees</v>
          </cell>
        </row>
        <row r="9">
          <cell r="S9" t="str">
            <v>Yes, medicare/medicaid and patient fees</v>
          </cell>
        </row>
        <row r="10">
          <cell r="S10" t="str">
            <v>Yes, medicare/medicaid and private health insurance fees</v>
          </cell>
        </row>
        <row r="11">
          <cell r="S11" t="str">
            <v>Yes, patient personal fees and private health insurance fees</v>
          </cell>
        </row>
        <row r="12">
          <cell r="S12" t="str">
            <v>Yes, medicare/medicaid, patient personal fees, and health insurance</v>
          </cell>
        </row>
      </sheetData>
      <sheetData sheetId="1">
        <row r="40">
          <cell r="G40" t="str">
            <v>Colorado Department of Public Health and Environment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is Resource"/>
      <sheetName val="CPHS Framework"/>
      <sheetName val="Scratch_FY2018Spending"/>
      <sheetName val="Summary (transfer to Tool) "/>
      <sheetName val="Assump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Custom 19">
      <a:dk1>
        <a:sysClr val="windowText" lastClr="000000"/>
      </a:dk1>
      <a:lt1>
        <a:sysClr val="window" lastClr="FFFFFF"/>
      </a:lt1>
      <a:dk2>
        <a:srgbClr val="5B0013"/>
      </a:dk2>
      <a:lt2>
        <a:srgbClr val="7A0019"/>
      </a:lt2>
      <a:accent1>
        <a:srgbClr val="5B0013"/>
      </a:accent1>
      <a:accent2>
        <a:srgbClr val="FDD14C"/>
      </a:accent2>
      <a:accent3>
        <a:srgbClr val="FEDD7F"/>
      </a:accent3>
      <a:accent4>
        <a:srgbClr val="FFC000"/>
      </a:accent4>
      <a:accent5>
        <a:srgbClr val="5B9BD5"/>
      </a:accent5>
      <a:accent6>
        <a:srgbClr val="70AD47"/>
      </a:accent6>
      <a:hlink>
        <a:srgbClr val="BF9000"/>
      </a:hlink>
      <a:folHlink>
        <a:srgbClr val="FFC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PHS-TA@umn.edu?subject=Minnesota%20Public%20Health%20Cost%20and%20Capacity%20Assessment%20-%20Technical%20Assistance%20Question" TargetMode="External"/><Relationship Id="rId2" Type="http://schemas.openxmlformats.org/officeDocument/2006/relationships/hyperlink" Target="https://docs.google.com/document/d/e/2PACX-1vSXFTbY2pSNJwJmBadNvI3ikcR3N2D_OcU8NLw9dsUyIGoYHcORvB-4fJBjWI5DMVUSORw1eFtFVjI8/pub" TargetMode="External"/><Relationship Id="rId1" Type="http://schemas.openxmlformats.org/officeDocument/2006/relationships/hyperlink" Target="https://z.umn.edu/TransformMNP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go.oncehub.com/CPHS-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FCF9-85FA-4825-A18D-6C60FC75D759}">
  <sheetPr>
    <tabColor theme="5"/>
  </sheetPr>
  <dimension ref="A1:J15"/>
  <sheetViews>
    <sheetView tabSelected="1" zoomScaleNormal="100" workbookViewId="0">
      <selection activeCell="B2" sqref="B2"/>
    </sheetView>
  </sheetViews>
  <sheetFormatPr defaultColWidth="9.26171875" defaultRowHeight="14.4" x14ac:dyDescent="0.55000000000000004"/>
  <cols>
    <col min="1" max="1" width="1.83984375" style="2" customWidth="1"/>
    <col min="2" max="2" width="4.578125" style="2" customWidth="1"/>
    <col min="3" max="3" width="2.68359375" style="2" customWidth="1"/>
    <col min="4" max="4" width="4.68359375" style="2" customWidth="1"/>
    <col min="5" max="5" width="1.83984375" style="2" customWidth="1"/>
    <col min="6" max="6" width="18.41796875" style="2" customWidth="1"/>
    <col min="7" max="7" width="80.83984375" style="2" customWidth="1"/>
    <col min="8" max="8" width="39.578125" style="2" customWidth="1"/>
    <col min="9" max="9" width="4.578125" style="2" customWidth="1"/>
    <col min="10" max="10" width="7.26171875" style="2" customWidth="1"/>
    <col min="11" max="16384" width="9.26171875" style="2"/>
  </cols>
  <sheetData>
    <row r="1" spans="1:10" ht="45.75" customHeight="1" x14ac:dyDescent="0.55000000000000004">
      <c r="A1" s="134"/>
      <c r="B1" s="183" t="s">
        <v>32</v>
      </c>
      <c r="C1" s="184"/>
      <c r="D1" s="184"/>
      <c r="E1" s="184"/>
      <c r="F1" s="184"/>
      <c r="G1" s="184"/>
      <c r="H1" s="134"/>
      <c r="I1" s="134"/>
      <c r="J1" s="134"/>
    </row>
    <row r="2" spans="1:10" ht="8.1" customHeight="1" x14ac:dyDescent="0.55000000000000004">
      <c r="A2" s="4"/>
      <c r="B2" s="4"/>
      <c r="C2" s="4"/>
      <c r="D2" s="4"/>
      <c r="E2" s="4"/>
      <c r="F2" s="4"/>
      <c r="G2" s="4"/>
      <c r="H2" s="4"/>
      <c r="I2" s="4"/>
      <c r="J2" s="4"/>
    </row>
    <row r="3" spans="1:10" ht="20.399999999999999" x14ac:dyDescent="0.75">
      <c r="A3" s="4"/>
      <c r="B3" s="31"/>
      <c r="C3" s="92" t="s">
        <v>33</v>
      </c>
      <c r="D3" s="83"/>
      <c r="E3" s="83"/>
      <c r="F3" s="83"/>
      <c r="G3" s="83"/>
      <c r="H3" s="83"/>
      <c r="I3" s="83"/>
      <c r="J3" s="4"/>
    </row>
    <row r="4" spans="1:10" ht="4" customHeight="1" x14ac:dyDescent="0.55000000000000004">
      <c r="A4" s="4"/>
      <c r="B4" s="4"/>
      <c r="C4" s="4"/>
      <c r="D4" s="4"/>
      <c r="E4" s="4"/>
      <c r="F4" s="4"/>
      <c r="G4" s="4"/>
      <c r="H4" s="4"/>
      <c r="I4" s="4"/>
      <c r="J4" s="4"/>
    </row>
    <row r="5" spans="1:10" ht="142.5" customHeight="1" x14ac:dyDescent="0.55000000000000004">
      <c r="A5" s="4"/>
      <c r="B5" s="4"/>
      <c r="C5" s="32"/>
      <c r="D5" s="185" t="s">
        <v>34</v>
      </c>
      <c r="E5" s="185"/>
      <c r="F5" s="185"/>
      <c r="G5" s="185"/>
      <c r="H5" s="185"/>
      <c r="I5" s="135"/>
      <c r="J5" s="33"/>
    </row>
    <row r="6" spans="1:10" ht="4" customHeight="1" x14ac:dyDescent="0.55000000000000004">
      <c r="A6" s="4"/>
      <c r="B6" s="4"/>
      <c r="C6" s="32"/>
      <c r="D6" s="135"/>
      <c r="E6" s="135"/>
      <c r="F6" s="135"/>
      <c r="G6" s="135"/>
      <c r="H6" s="135"/>
      <c r="I6" s="135"/>
      <c r="J6" s="33"/>
    </row>
    <row r="7" spans="1:10" ht="8.1" customHeight="1" x14ac:dyDescent="0.55000000000000004">
      <c r="A7" s="4"/>
      <c r="B7" s="4"/>
      <c r="C7" s="4"/>
      <c r="D7" s="42"/>
      <c r="E7" s="4"/>
      <c r="F7" s="4"/>
      <c r="G7" s="4"/>
      <c r="H7" s="4"/>
      <c r="I7" s="4"/>
      <c r="J7" s="4"/>
    </row>
    <row r="8" spans="1:10" ht="20.399999999999999" x14ac:dyDescent="0.75">
      <c r="A8" s="4"/>
      <c r="B8" s="31"/>
      <c r="C8" s="92" t="s">
        <v>23</v>
      </c>
      <c r="D8" s="83"/>
      <c r="E8" s="83"/>
      <c r="F8" s="83"/>
      <c r="G8" s="83"/>
      <c r="H8" s="83"/>
      <c r="I8" s="83"/>
      <c r="J8" s="4"/>
    </row>
    <row r="9" spans="1:10" ht="15" customHeight="1" x14ac:dyDescent="0.55000000000000004">
      <c r="A9" s="4"/>
      <c r="B9" s="34"/>
      <c r="C9" s="4"/>
      <c r="D9" s="4"/>
      <c r="E9" s="4"/>
      <c r="F9" s="4"/>
      <c r="G9" s="4"/>
      <c r="H9" s="4"/>
      <c r="I9" s="4"/>
      <c r="J9" s="4"/>
    </row>
    <row r="10" spans="1:10" ht="27.75" customHeight="1" x14ac:dyDescent="0.55000000000000004">
      <c r="A10" s="43"/>
      <c r="B10" s="4"/>
      <c r="C10" s="4"/>
      <c r="D10" s="4"/>
      <c r="E10" s="185" t="s">
        <v>35</v>
      </c>
      <c r="F10" s="185"/>
      <c r="G10" s="185"/>
      <c r="H10" s="185"/>
      <c r="I10" s="44"/>
      <c r="J10" s="44"/>
    </row>
    <row r="11" spans="1:10" ht="15" customHeight="1" x14ac:dyDescent="0.55000000000000004">
      <c r="A11" s="43"/>
      <c r="B11" s="4"/>
      <c r="C11" s="4"/>
      <c r="D11" s="4"/>
      <c r="E11" s="4"/>
      <c r="F11" s="4"/>
      <c r="G11" s="94" t="s">
        <v>42</v>
      </c>
      <c r="H11" s="4"/>
      <c r="I11" s="4"/>
      <c r="J11" s="4"/>
    </row>
    <row r="12" spans="1:10" ht="15" customHeight="1" x14ac:dyDescent="0.55000000000000004">
      <c r="A12" s="43"/>
      <c r="B12" s="4"/>
      <c r="C12" s="4"/>
      <c r="D12" s="4"/>
      <c r="E12" s="4"/>
      <c r="F12" s="4"/>
      <c r="G12" s="94" t="s">
        <v>41</v>
      </c>
      <c r="H12" s="4"/>
      <c r="I12" s="4"/>
      <c r="J12" s="4"/>
    </row>
    <row r="13" spans="1:10" ht="15" customHeight="1" x14ac:dyDescent="0.55000000000000004">
      <c r="A13" s="4"/>
      <c r="B13" s="4"/>
      <c r="C13" s="4"/>
      <c r="D13" s="4"/>
      <c r="E13" s="4"/>
      <c r="F13" s="4"/>
      <c r="G13" s="94" t="s">
        <v>36</v>
      </c>
      <c r="H13" s="4"/>
      <c r="I13" s="4"/>
      <c r="J13" s="45"/>
    </row>
    <row r="14" spans="1:10" ht="15" customHeight="1" x14ac:dyDescent="0.55000000000000004">
      <c r="A14" s="4"/>
      <c r="B14" s="4"/>
      <c r="C14" s="4"/>
      <c r="D14" s="4"/>
      <c r="E14" s="4"/>
      <c r="F14" s="4"/>
      <c r="G14" s="94" t="s">
        <v>40</v>
      </c>
      <c r="H14" s="4"/>
      <c r="I14" s="4"/>
      <c r="J14" s="45"/>
    </row>
    <row r="15" spans="1:10" ht="15" customHeight="1" x14ac:dyDescent="0.55000000000000004">
      <c r="A15" s="4"/>
      <c r="B15" s="4"/>
      <c r="C15" s="4"/>
      <c r="D15" s="4"/>
      <c r="E15" s="4"/>
      <c r="F15" s="4"/>
      <c r="G15" s="4"/>
      <c r="H15" s="4"/>
      <c r="I15" s="4"/>
      <c r="J15" s="4"/>
    </row>
  </sheetData>
  <sheetProtection algorithmName="SHA-512" hashValue="GLK96be3CWj4bwyl5puYJ99Gs7yzKNYqUojlJshEjykuPUFy06PV9eH9Vgg45zRQfxGOkPmMJFQAfYBgCSLITw==" saltValue="RJ0Rdhknwnm7Ns9tzog5QQ==" spinCount="100000" sheet="1" formatColumns="0" formatRows="0"/>
  <mergeCells count="3">
    <mergeCell ref="B1:G1"/>
    <mergeCell ref="D5:H5"/>
    <mergeCell ref="E10:H10"/>
  </mergeCells>
  <hyperlinks>
    <hyperlink ref="G11" r:id="rId1" display="https://z.umn.edu/TransformMNPH" xr:uid="{5E49D757-948A-42B8-B7C8-92A4A1495258}"/>
    <hyperlink ref="G12" r:id="rId2" display="https://docs.google.com/document/d/e/2PACX-1vSXFTbY2pSNJwJmBadNvI3ikcR3N2D_OcU8NLw9dsUyIGoYHcORvB-4fJBjWI5DMVUSORw1eFtFVjI8/pub" xr:uid="{21ADA5DC-4CA6-4AFB-A446-FBBFAA60C8F5}"/>
    <hyperlink ref="G13" r:id="rId3" display="mailto:CPHS-TA@umn.edu?subject=Minnesota%20Public%20Health%20Cost%20and%20Capacity%20Assessment%20-%20Technical%20Assistance%20Question" xr:uid="{0FE4AFA2-9EEA-45D7-A6A7-A707594B4145}"/>
    <hyperlink ref="G14" r:id="rId4" display="https://go.oncehub.com/CPHS-TA" xr:uid="{D1070202-E6FA-4591-8B68-A1F32D4F6309}"/>
  </hyperlinks>
  <pageMargins left="0.7" right="0.7" top="0.75" bottom="0.75" header="0.3" footer="0.3"/>
  <pageSetup paperSize="15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21C1-91A9-4B52-A0AD-6FABAD6C2C4C}">
  <sheetPr>
    <tabColor theme="5"/>
  </sheetPr>
  <dimension ref="A1:J29"/>
  <sheetViews>
    <sheetView workbookViewId="0">
      <selection activeCell="B2" sqref="B2"/>
    </sheetView>
  </sheetViews>
  <sheetFormatPr defaultColWidth="9.26171875" defaultRowHeight="14.4" x14ac:dyDescent="0.55000000000000004"/>
  <cols>
    <col min="1" max="1" width="1.83984375" style="2" customWidth="1"/>
    <col min="2" max="2" width="4.578125" style="2" customWidth="1"/>
    <col min="3" max="3" width="2.68359375" style="2" customWidth="1"/>
    <col min="4" max="4" width="4.68359375" style="2" customWidth="1"/>
    <col min="5" max="5" width="1.83984375" style="2" customWidth="1"/>
    <col min="6" max="6" width="18.41796875" style="2" customWidth="1"/>
    <col min="7" max="7" width="80.83984375" style="2" customWidth="1"/>
    <col min="8" max="8" width="39.578125" style="2" customWidth="1"/>
    <col min="9" max="9" width="4.578125" style="2" customWidth="1"/>
    <col min="10" max="10" width="7.26171875" style="2" customWidth="1"/>
    <col min="11" max="16384" width="9.26171875" style="2"/>
  </cols>
  <sheetData>
    <row r="1" spans="1:10" ht="45.75" customHeight="1" x14ac:dyDescent="0.55000000000000004">
      <c r="A1" s="82"/>
      <c r="B1" s="183" t="s">
        <v>32</v>
      </c>
      <c r="C1" s="184"/>
      <c r="D1" s="184"/>
      <c r="E1" s="184"/>
      <c r="F1" s="184"/>
      <c r="G1" s="184"/>
      <c r="H1" s="82"/>
      <c r="I1" s="82"/>
      <c r="J1" s="82"/>
    </row>
    <row r="2" spans="1:10" ht="8.1" customHeight="1" x14ac:dyDescent="0.55000000000000004">
      <c r="A2" s="4"/>
      <c r="B2" s="4"/>
      <c r="C2" s="4"/>
      <c r="D2" s="4"/>
      <c r="E2" s="4"/>
      <c r="F2" s="4"/>
      <c r="G2" s="4"/>
      <c r="H2" s="4"/>
      <c r="I2" s="4"/>
      <c r="J2" s="4"/>
    </row>
    <row r="3" spans="1:10" ht="20.399999999999999" x14ac:dyDescent="0.75">
      <c r="A3" s="4"/>
      <c r="B3" s="31"/>
      <c r="C3" s="93" t="s">
        <v>37</v>
      </c>
      <c r="D3" s="83"/>
      <c r="E3" s="83"/>
      <c r="F3" s="83"/>
      <c r="G3" s="83"/>
      <c r="H3" s="83"/>
      <c r="I3" s="83"/>
      <c r="J3" s="4"/>
    </row>
    <row r="4" spans="1:10" ht="4" customHeight="1" x14ac:dyDescent="0.55000000000000004">
      <c r="A4" s="4"/>
      <c r="B4" s="4"/>
      <c r="C4" s="4"/>
      <c r="D4" s="4"/>
      <c r="E4" s="4"/>
      <c r="F4" s="4"/>
      <c r="G4" s="4"/>
      <c r="H4" s="4"/>
      <c r="I4" s="4"/>
      <c r="J4" s="4"/>
    </row>
    <row r="5" spans="1:10" ht="246.75" customHeight="1" x14ac:dyDescent="0.55000000000000004">
      <c r="A5" s="4"/>
      <c r="B5" s="4"/>
      <c r="C5" s="32"/>
      <c r="D5" s="185" t="s">
        <v>529</v>
      </c>
      <c r="E5" s="185"/>
      <c r="F5" s="185"/>
      <c r="G5" s="185"/>
      <c r="H5" s="185"/>
      <c r="I5" s="46"/>
      <c r="J5" s="33"/>
    </row>
    <row r="6" spans="1:10" ht="4" customHeight="1" x14ac:dyDescent="0.55000000000000004">
      <c r="A6" s="4"/>
      <c r="B6" s="4"/>
      <c r="C6" s="32"/>
      <c r="D6" s="46"/>
      <c r="E6" s="46"/>
      <c r="F6" s="46"/>
      <c r="G6" s="46"/>
      <c r="H6" s="46"/>
      <c r="I6" s="46"/>
      <c r="J6" s="33"/>
    </row>
    <row r="7" spans="1:10" ht="20.399999999999999" x14ac:dyDescent="0.75">
      <c r="A7" s="4"/>
      <c r="B7" s="31"/>
      <c r="C7" s="93" t="s">
        <v>526</v>
      </c>
      <c r="D7" s="83"/>
      <c r="E7" s="83"/>
      <c r="F7" s="83"/>
      <c r="G7" s="83"/>
      <c r="H7" s="83"/>
      <c r="I7" s="83"/>
      <c r="J7" s="4"/>
    </row>
    <row r="8" spans="1:10" ht="4" customHeight="1" x14ac:dyDescent="0.55000000000000004">
      <c r="A8" s="4"/>
      <c r="B8" s="4"/>
      <c r="C8" s="4"/>
      <c r="D8" s="4"/>
      <c r="E8" s="4"/>
      <c r="F8" s="4"/>
      <c r="G8" s="4"/>
      <c r="H8" s="4"/>
      <c r="I8" s="4"/>
      <c r="J8" s="4"/>
    </row>
    <row r="9" spans="1:10" ht="3.75" customHeight="1" x14ac:dyDescent="0.55000000000000004">
      <c r="A9" s="4"/>
      <c r="B9" s="4"/>
      <c r="C9" s="4"/>
      <c r="D9" s="4"/>
      <c r="E9" s="4"/>
      <c r="F9" s="4"/>
      <c r="G9" s="4"/>
      <c r="H9" s="4"/>
      <c r="I9" s="4"/>
      <c r="J9" s="4"/>
    </row>
    <row r="10" spans="1:10" ht="4" customHeight="1" x14ac:dyDescent="0.55000000000000004">
      <c r="A10" s="4"/>
      <c r="B10" s="4"/>
      <c r="C10" s="34"/>
      <c r="D10" s="34"/>
      <c r="E10" s="4"/>
      <c r="F10" s="4"/>
      <c r="G10" s="4"/>
      <c r="H10" s="4"/>
      <c r="I10" s="4"/>
      <c r="J10" s="35"/>
    </row>
    <row r="11" spans="1:10" ht="15" customHeight="1" x14ac:dyDescent="0.55000000000000004">
      <c r="A11" s="4"/>
      <c r="B11" s="4"/>
      <c r="C11" s="34"/>
      <c r="D11" s="36">
        <v>1</v>
      </c>
      <c r="E11" s="33"/>
      <c r="F11" s="186" t="s">
        <v>527</v>
      </c>
      <c r="G11" s="186"/>
      <c r="H11" s="186"/>
      <c r="I11" s="186"/>
      <c r="J11" s="186"/>
    </row>
    <row r="12" spans="1:10" ht="4" customHeight="1" x14ac:dyDescent="0.55000000000000004">
      <c r="A12" s="4"/>
      <c r="B12" s="4"/>
      <c r="C12" s="34"/>
      <c r="D12" s="36"/>
      <c r="E12" s="33"/>
      <c r="F12" s="33"/>
      <c r="G12" s="33"/>
      <c r="H12" s="33"/>
      <c r="I12" s="33"/>
      <c r="J12" s="33"/>
    </row>
    <row r="13" spans="1:10" ht="51.75" customHeight="1" x14ac:dyDescent="0.55000000000000004">
      <c r="A13" s="4"/>
      <c r="B13" s="4"/>
      <c r="C13" s="34"/>
      <c r="D13" s="36">
        <v>2</v>
      </c>
      <c r="E13" s="33"/>
      <c r="F13" s="185" t="s">
        <v>510</v>
      </c>
      <c r="G13" s="185"/>
      <c r="H13" s="185"/>
      <c r="I13" s="38"/>
      <c r="J13" s="38"/>
    </row>
    <row r="14" spans="1:10" ht="4" customHeight="1" x14ac:dyDescent="0.55000000000000004">
      <c r="A14" s="4"/>
      <c r="B14" s="4"/>
      <c r="C14" s="34"/>
      <c r="D14" s="36"/>
      <c r="E14" s="33"/>
      <c r="F14" s="33"/>
      <c r="G14" s="33"/>
      <c r="H14" s="33"/>
      <c r="I14" s="33"/>
      <c r="J14" s="33"/>
    </row>
    <row r="15" spans="1:10" ht="17.25" customHeight="1" x14ac:dyDescent="0.55000000000000004">
      <c r="A15" s="4"/>
      <c r="B15" s="4"/>
      <c r="C15" s="34"/>
      <c r="D15" s="36">
        <v>3</v>
      </c>
      <c r="E15" s="33"/>
      <c r="F15" s="185" t="s">
        <v>511</v>
      </c>
      <c r="G15" s="185"/>
      <c r="H15" s="185"/>
      <c r="I15" s="38"/>
      <c r="J15" s="38"/>
    </row>
    <row r="16" spans="1:10" ht="4" customHeight="1" x14ac:dyDescent="0.55000000000000004">
      <c r="A16" s="4"/>
      <c r="B16" s="4"/>
      <c r="C16" s="34"/>
      <c r="D16" s="36"/>
      <c r="E16" s="33"/>
      <c r="F16" s="46"/>
      <c r="G16" s="46"/>
      <c r="H16" s="46"/>
      <c r="I16" s="38"/>
      <c r="J16" s="38"/>
    </row>
    <row r="17" spans="1:10" s="86" customFormat="1" ht="60.75" customHeight="1" x14ac:dyDescent="0.55000000000000004">
      <c r="A17" s="39"/>
      <c r="B17" s="4"/>
      <c r="C17" s="84"/>
      <c r="D17" s="36">
        <v>4</v>
      </c>
      <c r="E17" s="39"/>
      <c r="F17" s="185" t="s">
        <v>530</v>
      </c>
      <c r="G17" s="185"/>
      <c r="H17" s="185"/>
      <c r="I17" s="85"/>
      <c r="J17" s="39"/>
    </row>
    <row r="18" spans="1:10" ht="4" customHeight="1" x14ac:dyDescent="0.55000000000000004">
      <c r="A18" s="4"/>
      <c r="B18" s="4"/>
      <c r="C18" s="34"/>
      <c r="D18" s="36"/>
      <c r="E18" s="33"/>
      <c r="F18" s="33"/>
      <c r="G18" s="40"/>
      <c r="H18" s="40"/>
      <c r="I18" s="40"/>
      <c r="J18" s="47"/>
    </row>
    <row r="19" spans="1:10" ht="33" customHeight="1" x14ac:dyDescent="0.55000000000000004">
      <c r="A19" s="4"/>
      <c r="B19" s="4"/>
      <c r="C19" s="34"/>
      <c r="D19" s="36">
        <v>5</v>
      </c>
      <c r="E19" s="4"/>
      <c r="F19" s="185" t="s">
        <v>534</v>
      </c>
      <c r="G19" s="185"/>
      <c r="H19" s="185"/>
      <c r="I19" s="38"/>
      <c r="J19" s="38"/>
    </row>
    <row r="20" spans="1:10" ht="4" customHeight="1" x14ac:dyDescent="0.55000000000000004">
      <c r="A20" s="4"/>
      <c r="B20" s="4"/>
      <c r="C20" s="34"/>
      <c r="D20" s="36"/>
      <c r="E20" s="4"/>
      <c r="F20" s="46"/>
      <c r="G20" s="46"/>
      <c r="H20" s="46"/>
      <c r="I20" s="38"/>
      <c r="J20" s="38"/>
    </row>
    <row r="21" spans="1:10" ht="47.25" customHeight="1" x14ac:dyDescent="0.55000000000000004">
      <c r="A21" s="4"/>
      <c r="B21" s="4"/>
      <c r="C21" s="34"/>
      <c r="D21" s="36">
        <v>6</v>
      </c>
      <c r="E21" s="4"/>
      <c r="F21" s="185" t="s">
        <v>531</v>
      </c>
      <c r="G21" s="185"/>
      <c r="H21" s="185"/>
      <c r="I21" s="38"/>
      <c r="J21" s="38"/>
    </row>
    <row r="22" spans="1:10" ht="4" customHeight="1" x14ac:dyDescent="0.55000000000000004">
      <c r="A22" s="4"/>
      <c r="B22" s="4"/>
      <c r="C22" s="34"/>
      <c r="D22" s="36"/>
      <c r="E22" s="4"/>
      <c r="F22" s="46"/>
      <c r="G22" s="46"/>
      <c r="H22" s="46"/>
      <c r="I22" s="38"/>
      <c r="J22" s="38"/>
    </row>
    <row r="23" spans="1:10" s="86" customFormat="1" ht="48" customHeight="1" x14ac:dyDescent="0.55000000000000004">
      <c r="A23" s="39"/>
      <c r="B23" s="4"/>
      <c r="C23" s="84"/>
      <c r="D23" s="36">
        <v>7</v>
      </c>
      <c r="E23" s="39"/>
      <c r="F23" s="185" t="s">
        <v>532</v>
      </c>
      <c r="G23" s="185"/>
      <c r="H23" s="185"/>
      <c r="I23" s="85"/>
      <c r="J23" s="39"/>
    </row>
    <row r="24" spans="1:10" ht="4" customHeight="1" x14ac:dyDescent="0.55000000000000004">
      <c r="A24" s="4"/>
      <c r="B24" s="39"/>
      <c r="C24" s="34"/>
      <c r="D24" s="41"/>
      <c r="E24" s="4"/>
      <c r="F24" s="4"/>
      <c r="G24" s="4"/>
      <c r="H24" s="4"/>
      <c r="I24" s="4"/>
      <c r="J24" s="4"/>
    </row>
    <row r="25" spans="1:10" s="86" customFormat="1" ht="45.75" customHeight="1" x14ac:dyDescent="0.55000000000000004">
      <c r="A25" s="39"/>
      <c r="B25" s="4"/>
      <c r="C25" s="84"/>
      <c r="D25" s="36">
        <v>8</v>
      </c>
      <c r="E25" s="39"/>
      <c r="F25" s="185" t="s">
        <v>533</v>
      </c>
      <c r="G25" s="185"/>
      <c r="H25" s="185"/>
      <c r="I25" s="85"/>
      <c r="J25" s="39"/>
    </row>
    <row r="26" spans="1:10" ht="4" customHeight="1" x14ac:dyDescent="0.55000000000000004">
      <c r="A26" s="4"/>
      <c r="B26" s="39"/>
      <c r="C26" s="34"/>
      <c r="D26" s="41"/>
      <c r="E26" s="4"/>
      <c r="F26" s="4"/>
      <c r="G26" s="4"/>
      <c r="H26" s="4"/>
      <c r="I26" s="4"/>
      <c r="J26" s="4"/>
    </row>
    <row r="27" spans="1:10" ht="34.5" customHeight="1" x14ac:dyDescent="0.55000000000000004">
      <c r="A27" s="4"/>
      <c r="B27" s="4"/>
      <c r="C27" s="4"/>
      <c r="D27" s="36">
        <v>9</v>
      </c>
      <c r="E27" s="4"/>
      <c r="F27" s="185" t="s">
        <v>512</v>
      </c>
      <c r="G27" s="185"/>
      <c r="H27" s="185"/>
      <c r="I27" s="38"/>
      <c r="J27" s="38"/>
    </row>
    <row r="28" spans="1:10" ht="8.1" customHeight="1" x14ac:dyDescent="0.55000000000000004">
      <c r="A28" s="4"/>
      <c r="B28" s="4"/>
      <c r="C28" s="4"/>
      <c r="D28" s="42"/>
      <c r="E28" s="4"/>
      <c r="F28" s="4"/>
      <c r="G28" s="4"/>
      <c r="H28" s="4"/>
      <c r="I28" s="4"/>
      <c r="J28" s="4"/>
    </row>
    <row r="29" spans="1:10" ht="15" customHeight="1" x14ac:dyDescent="0.55000000000000004">
      <c r="A29" s="4"/>
      <c r="B29" s="4"/>
      <c r="C29" s="4"/>
      <c r="D29" s="4"/>
      <c r="E29" s="4"/>
      <c r="F29" s="4"/>
      <c r="G29" s="4"/>
      <c r="H29" s="4"/>
      <c r="I29" s="4"/>
      <c r="J29" s="4"/>
    </row>
  </sheetData>
  <sheetProtection algorithmName="SHA-512" hashValue="TC4rzQdZApsPOrCpJPnwdy7ENb06LgovnNQ0xSIa4M7jUSJlu+z1HMilwvjlTiPZfHWDmQBJ7/EyvrwMTGLMfQ==" saltValue="ZWXkV8Y+wdvSQI4AyX5r9Q==" spinCount="100000" sheet="1" formatColumns="0" formatRows="0"/>
  <mergeCells count="11">
    <mergeCell ref="F27:H27"/>
    <mergeCell ref="B1:G1"/>
    <mergeCell ref="D5:H5"/>
    <mergeCell ref="F11:J11"/>
    <mergeCell ref="F13:H13"/>
    <mergeCell ref="F15:H15"/>
    <mergeCell ref="F25:H25"/>
    <mergeCell ref="F17:H17"/>
    <mergeCell ref="F19:H19"/>
    <mergeCell ref="F21:H21"/>
    <mergeCell ref="F23:H23"/>
  </mergeCells>
  <pageMargins left="0.7" right="0.7" top="0.75" bottom="0.75" header="0.3" footer="0.3"/>
  <pageSetup paperSize="1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A150-1126-4213-B016-4C8A9B303AB5}">
  <sheetPr>
    <tabColor theme="3" tint="0.249977111117893"/>
  </sheetPr>
  <dimension ref="A1:F544"/>
  <sheetViews>
    <sheetView workbookViewId="0">
      <selection activeCell="B2" sqref="B2"/>
    </sheetView>
  </sheetViews>
  <sheetFormatPr defaultColWidth="9.15625" defaultRowHeight="14.4" x14ac:dyDescent="0.55000000000000004"/>
  <cols>
    <col min="1" max="1" width="6.83984375" style="2" customWidth="1"/>
    <col min="2" max="2" width="34.578125" style="2" bestFit="1" customWidth="1"/>
    <col min="3" max="3" width="0.83984375" style="2" customWidth="1"/>
    <col min="4" max="4" width="152.41796875" style="2" customWidth="1"/>
    <col min="5" max="5" width="4.26171875" style="2" customWidth="1"/>
    <col min="6" max="6" width="5.15625" style="2" customWidth="1"/>
    <col min="7" max="16384" width="9.15625" style="2"/>
  </cols>
  <sheetData>
    <row r="1" spans="1:6" s="30" customFormat="1" ht="45.75" customHeight="1" x14ac:dyDescent="0.55000000000000004">
      <c r="A1" s="99"/>
      <c r="B1" s="187" t="s">
        <v>32</v>
      </c>
      <c r="C1" s="187"/>
      <c r="D1" s="187"/>
      <c r="E1" s="98"/>
      <c r="F1" s="98"/>
    </row>
    <row r="2" spans="1:6" x14ac:dyDescent="0.55000000000000004">
      <c r="A2" s="4"/>
      <c r="B2" s="4"/>
      <c r="C2" s="4"/>
      <c r="D2" s="4"/>
      <c r="E2" s="4"/>
      <c r="F2" s="4"/>
    </row>
    <row r="3" spans="1:6" ht="356.25" customHeight="1" x14ac:dyDescent="0.55000000000000004">
      <c r="A3" s="4"/>
      <c r="B3" s="185" t="s">
        <v>513</v>
      </c>
      <c r="C3" s="185"/>
      <c r="D3" s="185"/>
      <c r="E3" s="4"/>
      <c r="F3" s="4"/>
    </row>
    <row r="4" spans="1:6" x14ac:dyDescent="0.55000000000000004">
      <c r="A4" s="4"/>
      <c r="B4" s="188" t="s">
        <v>509</v>
      </c>
      <c r="C4" s="188"/>
      <c r="D4" s="188"/>
      <c r="E4" s="4"/>
      <c r="F4" s="4"/>
    </row>
    <row r="5" spans="1:6" x14ac:dyDescent="0.55000000000000004">
      <c r="A5" s="4"/>
      <c r="B5" s="4"/>
      <c r="C5" s="4"/>
      <c r="D5" s="4"/>
      <c r="E5" s="4"/>
      <c r="F5" s="4"/>
    </row>
    <row r="6" spans="1:6" s="89" customFormat="1" x14ac:dyDescent="0.55000000000000004">
      <c r="A6" s="41"/>
      <c r="B6" s="87" t="s">
        <v>38</v>
      </c>
      <c r="C6" s="88"/>
      <c r="D6" s="88"/>
      <c r="E6" s="41"/>
      <c r="F6" s="41"/>
    </row>
    <row r="7" spans="1:6" ht="15.3" x14ac:dyDescent="0.55000000000000004">
      <c r="A7" s="4"/>
      <c r="B7" s="126" t="str">
        <f>IF(ISNUMBER(--LEFT(D7,1)),"Headline Responsibility",IF(EXACT(LEFT(D7,2),UPPER(LEFT(D7,2)))=TRUE,"Foundational Capability or Area","Operational Definition"))</f>
        <v>Foundational Capability or Area</v>
      </c>
      <c r="C7" s="33"/>
      <c r="D7" s="95" t="s">
        <v>43</v>
      </c>
      <c r="E7" s="4"/>
      <c r="F7" s="4"/>
    </row>
    <row r="8" spans="1:6" x14ac:dyDescent="0.55000000000000004">
      <c r="A8" s="4"/>
      <c r="B8" s="126" t="str">
        <f t="shared" ref="B8:B71" si="0">IF(ISNUMBER(--LEFT(D8,1)),"Headline Responsibility",IF(EXACT(LEFT(D8,2),UPPER(LEFT(D8,2)))=TRUE,"Foundational Capability or Area","Operational Definition"))</f>
        <v>Headline Responsibility</v>
      </c>
      <c r="C8" s="33"/>
      <c r="D8" s="96" t="s">
        <v>44</v>
      </c>
      <c r="E8" s="4"/>
      <c r="F8" s="4"/>
    </row>
    <row r="9" spans="1:6" ht="28.2" x14ac:dyDescent="0.55000000000000004">
      <c r="A9" s="4"/>
      <c r="B9" s="126" t="str">
        <f t="shared" si="0"/>
        <v>Operational Definition</v>
      </c>
      <c r="C9" s="33"/>
      <c r="D9" s="123" t="s">
        <v>45</v>
      </c>
      <c r="E9" s="4"/>
      <c r="F9" s="4"/>
    </row>
    <row r="10" spans="1:6" ht="28.2" x14ac:dyDescent="0.55000000000000004">
      <c r="A10" s="4"/>
      <c r="B10" s="126" t="str">
        <f t="shared" si="0"/>
        <v>Operational Definition</v>
      </c>
      <c r="C10" s="33"/>
      <c r="D10" s="123" t="s">
        <v>46</v>
      </c>
      <c r="E10" s="4"/>
      <c r="F10" s="4"/>
    </row>
    <row r="11" spans="1:6" ht="28.2" x14ac:dyDescent="0.55000000000000004">
      <c r="A11" s="4"/>
      <c r="B11" s="126" t="str">
        <f t="shared" si="0"/>
        <v>Operational Definition</v>
      </c>
      <c r="C11" s="33"/>
      <c r="D11" s="123" t="s">
        <v>47</v>
      </c>
      <c r="E11" s="4"/>
      <c r="F11" s="4"/>
    </row>
    <row r="12" spans="1:6" x14ac:dyDescent="0.55000000000000004">
      <c r="A12" s="4"/>
      <c r="B12" s="126" t="str">
        <f t="shared" si="0"/>
        <v>Operational Definition</v>
      </c>
      <c r="C12" s="33"/>
      <c r="D12" s="123" t="s">
        <v>48</v>
      </c>
      <c r="E12" s="4"/>
      <c r="F12" s="4"/>
    </row>
    <row r="13" spans="1:6" x14ac:dyDescent="0.55000000000000004">
      <c r="A13" s="4"/>
      <c r="B13" s="126" t="str">
        <f t="shared" si="0"/>
        <v>Operational Definition</v>
      </c>
      <c r="C13" s="33"/>
      <c r="D13" s="123" t="s">
        <v>49</v>
      </c>
      <c r="E13" s="4"/>
      <c r="F13" s="4"/>
    </row>
    <row r="14" spans="1:6" ht="28.2" x14ac:dyDescent="0.55000000000000004">
      <c r="A14" s="4"/>
      <c r="B14" s="126" t="str">
        <f t="shared" si="0"/>
        <v>Operational Definition</v>
      </c>
      <c r="C14" s="33"/>
      <c r="D14" s="123" t="s">
        <v>50</v>
      </c>
      <c r="E14" s="4"/>
      <c r="F14" s="4"/>
    </row>
    <row r="15" spans="1:6" ht="28.2" x14ac:dyDescent="0.55000000000000004">
      <c r="A15" s="4"/>
      <c r="B15" s="126" t="str">
        <f t="shared" si="0"/>
        <v>Operational Definition</v>
      </c>
      <c r="C15" s="33"/>
      <c r="D15" s="123" t="s">
        <v>51</v>
      </c>
      <c r="E15" s="4"/>
      <c r="F15" s="4"/>
    </row>
    <row r="16" spans="1:6" x14ac:dyDescent="0.55000000000000004">
      <c r="A16" s="4"/>
      <c r="B16" s="126" t="str">
        <f t="shared" si="0"/>
        <v>Headline Responsibility</v>
      </c>
      <c r="C16" s="33"/>
      <c r="D16" s="96" t="s">
        <v>52</v>
      </c>
      <c r="E16" s="4"/>
      <c r="F16" s="4"/>
    </row>
    <row r="17" spans="1:6" ht="28.2" x14ac:dyDescent="0.55000000000000004">
      <c r="A17" s="4"/>
      <c r="B17" s="126" t="str">
        <f t="shared" si="0"/>
        <v>Operational Definition</v>
      </c>
      <c r="C17" s="33"/>
      <c r="D17" s="123" t="s">
        <v>53</v>
      </c>
      <c r="E17" s="4"/>
      <c r="F17" s="4"/>
    </row>
    <row r="18" spans="1:6" ht="42.3" x14ac:dyDescent="0.55000000000000004">
      <c r="A18" s="4"/>
      <c r="B18" s="126" t="str">
        <f t="shared" si="0"/>
        <v>Operational Definition</v>
      </c>
      <c r="C18" s="33"/>
      <c r="D18" s="123" t="s">
        <v>54</v>
      </c>
      <c r="E18" s="4"/>
      <c r="F18" s="4"/>
    </row>
    <row r="19" spans="1:6" ht="42.3" x14ac:dyDescent="0.55000000000000004">
      <c r="A19" s="4"/>
      <c r="B19" s="126" t="str">
        <f t="shared" si="0"/>
        <v>Operational Definition</v>
      </c>
      <c r="C19" s="33"/>
      <c r="D19" s="123" t="s">
        <v>55</v>
      </c>
      <c r="E19" s="4"/>
      <c r="F19" s="4"/>
    </row>
    <row r="20" spans="1:6" ht="28.2" x14ac:dyDescent="0.55000000000000004">
      <c r="A20" s="4"/>
      <c r="B20" s="126" t="str">
        <f t="shared" si="0"/>
        <v>Operational Definition</v>
      </c>
      <c r="C20" s="33"/>
      <c r="D20" s="123" t="s">
        <v>56</v>
      </c>
      <c r="E20" s="4"/>
      <c r="F20" s="4"/>
    </row>
    <row r="21" spans="1:6" ht="28.2" x14ac:dyDescent="0.55000000000000004">
      <c r="A21" s="4"/>
      <c r="B21" s="126" t="str">
        <f t="shared" si="0"/>
        <v>Operational Definition</v>
      </c>
      <c r="C21" s="33"/>
      <c r="D21" s="123" t="s">
        <v>57</v>
      </c>
      <c r="E21" s="4"/>
      <c r="F21" s="4"/>
    </row>
    <row r="22" spans="1:6" x14ac:dyDescent="0.55000000000000004">
      <c r="A22" s="4"/>
      <c r="B22" s="126" t="str">
        <f t="shared" si="0"/>
        <v>Operational Definition</v>
      </c>
      <c r="C22" s="33"/>
      <c r="D22" s="123" t="s">
        <v>58</v>
      </c>
      <c r="E22" s="4"/>
      <c r="F22" s="4"/>
    </row>
    <row r="23" spans="1:6" ht="28.2" x14ac:dyDescent="0.55000000000000004">
      <c r="A23" s="4"/>
      <c r="B23" s="126" t="str">
        <f t="shared" si="0"/>
        <v>Operational Definition</v>
      </c>
      <c r="C23" s="33"/>
      <c r="D23" s="123" t="s">
        <v>59</v>
      </c>
      <c r="E23" s="4"/>
      <c r="F23" s="4"/>
    </row>
    <row r="24" spans="1:6" ht="28.2" x14ac:dyDescent="0.55000000000000004">
      <c r="A24" s="4"/>
      <c r="B24" s="126" t="str">
        <f t="shared" si="0"/>
        <v>Operational Definition</v>
      </c>
      <c r="C24" s="33"/>
      <c r="D24" s="123" t="s">
        <v>60</v>
      </c>
      <c r="E24" s="4"/>
      <c r="F24" s="4"/>
    </row>
    <row r="25" spans="1:6" x14ac:dyDescent="0.55000000000000004">
      <c r="A25" s="4"/>
      <c r="B25" s="126" t="str">
        <f t="shared" si="0"/>
        <v>Operational Definition</v>
      </c>
      <c r="C25" s="33"/>
      <c r="D25" s="123" t="s">
        <v>61</v>
      </c>
      <c r="E25" s="4"/>
      <c r="F25" s="4"/>
    </row>
    <row r="26" spans="1:6" ht="28.2" x14ac:dyDescent="0.55000000000000004">
      <c r="A26" s="4"/>
      <c r="B26" s="126" t="str">
        <f t="shared" si="0"/>
        <v>Operational Definition</v>
      </c>
      <c r="C26" s="33"/>
      <c r="D26" s="123" t="s">
        <v>62</v>
      </c>
      <c r="E26" s="4"/>
      <c r="F26" s="4"/>
    </row>
    <row r="27" spans="1:6" x14ac:dyDescent="0.55000000000000004">
      <c r="A27" s="4"/>
      <c r="B27" s="126" t="str">
        <f t="shared" si="0"/>
        <v>Operational Definition</v>
      </c>
      <c r="C27" s="33"/>
      <c r="D27" s="123" t="s">
        <v>63</v>
      </c>
      <c r="E27" s="4"/>
      <c r="F27" s="4"/>
    </row>
    <row r="28" spans="1:6" ht="15.3" x14ac:dyDescent="0.55000000000000004">
      <c r="A28" s="4"/>
      <c r="B28" s="126" t="str">
        <f t="shared" si="0"/>
        <v>Foundational Capability or Area</v>
      </c>
      <c r="C28" s="33"/>
      <c r="D28" s="95" t="s">
        <v>64</v>
      </c>
      <c r="E28" s="4"/>
      <c r="F28" s="4"/>
    </row>
    <row r="29" spans="1:6" x14ac:dyDescent="0.55000000000000004">
      <c r="A29" s="4"/>
      <c r="B29" s="126" t="str">
        <f t="shared" si="0"/>
        <v>Headline Responsibility</v>
      </c>
      <c r="C29" s="33"/>
      <c r="D29" s="96" t="s">
        <v>65</v>
      </c>
      <c r="E29" s="4"/>
      <c r="F29" s="4"/>
    </row>
    <row r="30" spans="1:6" ht="28.2" x14ac:dyDescent="0.55000000000000004">
      <c r="A30" s="4"/>
      <c r="B30" s="126" t="str">
        <f t="shared" si="0"/>
        <v>Operational Definition</v>
      </c>
      <c r="C30" s="33"/>
      <c r="D30" s="123" t="s">
        <v>66</v>
      </c>
      <c r="E30" s="4"/>
      <c r="F30" s="4"/>
    </row>
    <row r="31" spans="1:6" ht="28.2" x14ac:dyDescent="0.55000000000000004">
      <c r="A31" s="4"/>
      <c r="B31" s="126" t="str">
        <f t="shared" si="0"/>
        <v>Operational Definition</v>
      </c>
      <c r="C31" s="33"/>
      <c r="D31" s="123" t="s">
        <v>67</v>
      </c>
      <c r="E31" s="4"/>
      <c r="F31" s="4"/>
    </row>
    <row r="32" spans="1:6" ht="28.2" x14ac:dyDescent="0.55000000000000004">
      <c r="A32" s="4"/>
      <c r="B32" s="126" t="str">
        <f t="shared" si="0"/>
        <v>Operational Definition</v>
      </c>
      <c r="C32" s="33"/>
      <c r="D32" s="123" t="s">
        <v>68</v>
      </c>
      <c r="E32" s="4"/>
      <c r="F32" s="4"/>
    </row>
    <row r="33" spans="1:6" ht="28.2" x14ac:dyDescent="0.55000000000000004">
      <c r="A33" s="4"/>
      <c r="B33" s="126" t="str">
        <f t="shared" si="0"/>
        <v>Operational Definition</v>
      </c>
      <c r="C33" s="33"/>
      <c r="D33" s="123" t="s">
        <v>69</v>
      </c>
      <c r="E33" s="4"/>
      <c r="F33" s="4"/>
    </row>
    <row r="34" spans="1:6" ht="28.2" x14ac:dyDescent="0.55000000000000004">
      <c r="A34" s="4"/>
      <c r="B34" s="126" t="str">
        <f t="shared" si="0"/>
        <v>Operational Definition</v>
      </c>
      <c r="C34" s="33"/>
      <c r="D34" s="123" t="s">
        <v>70</v>
      </c>
      <c r="E34" s="4"/>
      <c r="F34" s="4"/>
    </row>
    <row r="35" spans="1:6" ht="42.3" x14ac:dyDescent="0.55000000000000004">
      <c r="A35" s="4"/>
      <c r="B35" s="126" t="str">
        <f t="shared" si="0"/>
        <v>Operational Definition</v>
      </c>
      <c r="C35" s="33"/>
      <c r="D35" s="123" t="s">
        <v>71</v>
      </c>
      <c r="E35" s="4"/>
      <c r="F35" s="4"/>
    </row>
    <row r="36" spans="1:6" x14ac:dyDescent="0.55000000000000004">
      <c r="A36" s="4"/>
      <c r="B36" s="126" t="str">
        <f t="shared" si="0"/>
        <v>Operational Definition</v>
      </c>
      <c r="C36" s="33"/>
      <c r="D36" s="123" t="s">
        <v>72</v>
      </c>
      <c r="E36" s="4"/>
      <c r="F36" s="4"/>
    </row>
    <row r="37" spans="1:6" x14ac:dyDescent="0.55000000000000004">
      <c r="A37" s="4"/>
      <c r="B37" s="126" t="str">
        <f t="shared" si="0"/>
        <v>Operational Definition</v>
      </c>
      <c r="C37" s="33"/>
      <c r="D37" s="123" t="s">
        <v>73</v>
      </c>
      <c r="E37" s="4"/>
      <c r="F37" s="4"/>
    </row>
    <row r="38" spans="1:6" x14ac:dyDescent="0.55000000000000004">
      <c r="A38" s="4"/>
      <c r="B38" s="126" t="str">
        <f t="shared" si="0"/>
        <v>Headline Responsibility</v>
      </c>
      <c r="C38" s="33"/>
      <c r="D38" s="96" t="s">
        <v>74</v>
      </c>
      <c r="E38" s="4"/>
      <c r="F38" s="4"/>
    </row>
    <row r="39" spans="1:6" ht="28.2" x14ac:dyDescent="0.55000000000000004">
      <c r="A39" s="4"/>
      <c r="B39" s="126" t="str">
        <f t="shared" si="0"/>
        <v>Operational Definition</v>
      </c>
      <c r="C39" s="33"/>
      <c r="D39" s="123" t="s">
        <v>75</v>
      </c>
      <c r="E39" s="4"/>
      <c r="F39" s="4"/>
    </row>
    <row r="40" spans="1:6" x14ac:dyDescent="0.55000000000000004">
      <c r="A40" s="4"/>
      <c r="B40" s="126" t="str">
        <f t="shared" si="0"/>
        <v>Operational Definition</v>
      </c>
      <c r="C40" s="33"/>
      <c r="D40" s="123" t="s">
        <v>76</v>
      </c>
      <c r="E40" s="4"/>
      <c r="F40" s="4"/>
    </row>
    <row r="41" spans="1:6" x14ac:dyDescent="0.55000000000000004">
      <c r="A41" s="4"/>
      <c r="B41" s="126" t="str">
        <f t="shared" si="0"/>
        <v>Operational Definition</v>
      </c>
      <c r="C41" s="33"/>
      <c r="D41" s="123" t="s">
        <v>77</v>
      </c>
      <c r="E41" s="4"/>
      <c r="F41" s="4"/>
    </row>
    <row r="42" spans="1:6" x14ac:dyDescent="0.55000000000000004">
      <c r="A42" s="4"/>
      <c r="B42" s="126" t="str">
        <f t="shared" si="0"/>
        <v>Operational Definition</v>
      </c>
      <c r="C42" s="33"/>
      <c r="D42" s="123" t="s">
        <v>78</v>
      </c>
      <c r="E42" s="4"/>
      <c r="F42" s="4"/>
    </row>
    <row r="43" spans="1:6" x14ac:dyDescent="0.55000000000000004">
      <c r="A43" s="4"/>
      <c r="B43" s="126" t="str">
        <f t="shared" si="0"/>
        <v>Headline Responsibility</v>
      </c>
      <c r="C43" s="33"/>
      <c r="D43" s="96" t="s">
        <v>79</v>
      </c>
      <c r="E43" s="4"/>
      <c r="F43" s="4"/>
    </row>
    <row r="44" spans="1:6" ht="42.3" x14ac:dyDescent="0.55000000000000004">
      <c r="A44" s="4"/>
      <c r="B44" s="126" t="str">
        <f t="shared" si="0"/>
        <v>Operational Definition</v>
      </c>
      <c r="C44" s="33"/>
      <c r="D44" s="123" t="s">
        <v>80</v>
      </c>
      <c r="E44" s="4"/>
      <c r="F44" s="4"/>
    </row>
    <row r="45" spans="1:6" ht="28.2" x14ac:dyDescent="0.55000000000000004">
      <c r="A45" s="4"/>
      <c r="B45" s="126" t="str">
        <f t="shared" si="0"/>
        <v>Operational Definition</v>
      </c>
      <c r="C45" s="33"/>
      <c r="D45" s="123" t="s">
        <v>81</v>
      </c>
      <c r="E45" s="4"/>
      <c r="F45" s="4"/>
    </row>
    <row r="46" spans="1:6" ht="28.2" x14ac:dyDescent="0.55000000000000004">
      <c r="A46" s="4"/>
      <c r="B46" s="126" t="str">
        <f t="shared" si="0"/>
        <v>Operational Definition</v>
      </c>
      <c r="C46" s="33"/>
      <c r="D46" s="123" t="s">
        <v>82</v>
      </c>
      <c r="E46" s="4"/>
      <c r="F46" s="4"/>
    </row>
    <row r="47" spans="1:6" ht="28.2" x14ac:dyDescent="0.55000000000000004">
      <c r="A47" s="4"/>
      <c r="B47" s="126" t="str">
        <f t="shared" si="0"/>
        <v>Operational Definition</v>
      </c>
      <c r="C47" s="33"/>
      <c r="D47" s="123" t="s">
        <v>83</v>
      </c>
      <c r="E47" s="4"/>
      <c r="F47" s="4"/>
    </row>
    <row r="48" spans="1:6" ht="15.3" x14ac:dyDescent="0.55000000000000004">
      <c r="A48" s="4"/>
      <c r="B48" s="126" t="str">
        <f t="shared" si="0"/>
        <v>Foundational Capability or Area</v>
      </c>
      <c r="C48" s="33"/>
      <c r="D48" s="95" t="s">
        <v>84</v>
      </c>
      <c r="E48" s="4"/>
      <c r="F48" s="4"/>
    </row>
    <row r="49" spans="1:6" x14ac:dyDescent="0.55000000000000004">
      <c r="A49" s="4"/>
      <c r="B49" s="126" t="str">
        <f t="shared" si="0"/>
        <v>Headline Responsibility</v>
      </c>
      <c r="C49" s="33"/>
      <c r="D49" s="96" t="s">
        <v>85</v>
      </c>
      <c r="E49" s="4"/>
      <c r="F49" s="4"/>
    </row>
    <row r="50" spans="1:6" x14ac:dyDescent="0.55000000000000004">
      <c r="A50" s="4"/>
      <c r="B50" s="126" t="str">
        <f t="shared" si="0"/>
        <v>Operational Definition</v>
      </c>
      <c r="C50" s="33"/>
      <c r="D50" s="123" t="s">
        <v>86</v>
      </c>
      <c r="E50" s="4"/>
      <c r="F50" s="4"/>
    </row>
    <row r="51" spans="1:6" x14ac:dyDescent="0.55000000000000004">
      <c r="A51" s="4"/>
      <c r="B51" s="126" t="str">
        <f t="shared" si="0"/>
        <v>Operational Definition</v>
      </c>
      <c r="C51" s="33"/>
      <c r="D51" s="123" t="s">
        <v>87</v>
      </c>
      <c r="E51" s="4"/>
      <c r="F51" s="4"/>
    </row>
    <row r="52" spans="1:6" x14ac:dyDescent="0.55000000000000004">
      <c r="A52" s="4"/>
      <c r="B52" s="126" t="str">
        <f t="shared" si="0"/>
        <v>Operational Definition</v>
      </c>
      <c r="C52" s="33"/>
      <c r="D52" s="123" t="s">
        <v>88</v>
      </c>
      <c r="E52" s="4"/>
      <c r="F52" s="4"/>
    </row>
    <row r="53" spans="1:6" ht="28.2" x14ac:dyDescent="0.55000000000000004">
      <c r="A53" s="4"/>
      <c r="B53" s="126" t="str">
        <f t="shared" si="0"/>
        <v>Operational Definition</v>
      </c>
      <c r="C53" s="33"/>
      <c r="D53" s="123" t="s">
        <v>89</v>
      </c>
      <c r="E53" s="4"/>
      <c r="F53" s="4"/>
    </row>
    <row r="54" spans="1:6" x14ac:dyDescent="0.55000000000000004">
      <c r="A54" s="4"/>
      <c r="B54" s="126" t="str">
        <f t="shared" si="0"/>
        <v>Operational Definition</v>
      </c>
      <c r="C54" s="33"/>
      <c r="D54" s="123" t="s">
        <v>90</v>
      </c>
      <c r="E54" s="4"/>
      <c r="F54" s="4"/>
    </row>
    <row r="55" spans="1:6" x14ac:dyDescent="0.55000000000000004">
      <c r="A55" s="4"/>
      <c r="B55" s="126" t="str">
        <f t="shared" si="0"/>
        <v>Operational Definition</v>
      </c>
      <c r="C55" s="33"/>
      <c r="D55" s="123" t="s">
        <v>91</v>
      </c>
      <c r="E55" s="4"/>
      <c r="F55" s="4"/>
    </row>
    <row r="56" spans="1:6" ht="28.2" x14ac:dyDescent="0.55000000000000004">
      <c r="A56" s="4"/>
      <c r="B56" s="126" t="str">
        <f t="shared" si="0"/>
        <v>Operational Definition</v>
      </c>
      <c r="C56" s="33"/>
      <c r="D56" s="123" t="s">
        <v>92</v>
      </c>
      <c r="E56" s="4"/>
      <c r="F56" s="4"/>
    </row>
    <row r="57" spans="1:6" ht="28.2" x14ac:dyDescent="0.55000000000000004">
      <c r="A57" s="4"/>
      <c r="B57" s="126" t="str">
        <f t="shared" si="0"/>
        <v>Operational Definition</v>
      </c>
      <c r="C57" s="33"/>
      <c r="D57" s="123" t="s">
        <v>93</v>
      </c>
      <c r="E57" s="4"/>
      <c r="F57" s="4"/>
    </row>
    <row r="58" spans="1:6" x14ac:dyDescent="0.55000000000000004">
      <c r="A58" s="4"/>
      <c r="B58" s="126" t="str">
        <f t="shared" si="0"/>
        <v>Headline Responsibility</v>
      </c>
      <c r="C58" s="33"/>
      <c r="D58" s="96" t="s">
        <v>94</v>
      </c>
      <c r="E58" s="4"/>
      <c r="F58" s="4"/>
    </row>
    <row r="59" spans="1:6" x14ac:dyDescent="0.55000000000000004">
      <c r="A59" s="4"/>
      <c r="B59" s="126" t="str">
        <f t="shared" si="0"/>
        <v>Operational Definition</v>
      </c>
      <c r="C59" s="33"/>
      <c r="D59" s="123" t="s">
        <v>95</v>
      </c>
      <c r="E59" s="4"/>
      <c r="F59" s="4"/>
    </row>
    <row r="60" spans="1:6" x14ac:dyDescent="0.55000000000000004">
      <c r="A60" s="4"/>
      <c r="B60" s="126" t="str">
        <f t="shared" si="0"/>
        <v>Operational Definition</v>
      </c>
      <c r="C60" s="33"/>
      <c r="D60" s="123" t="s">
        <v>96</v>
      </c>
      <c r="E60" s="4"/>
      <c r="F60" s="4"/>
    </row>
    <row r="61" spans="1:6" ht="28.2" x14ac:dyDescent="0.55000000000000004">
      <c r="A61" s="4"/>
      <c r="B61" s="126" t="str">
        <f t="shared" si="0"/>
        <v>Operational Definition</v>
      </c>
      <c r="C61" s="33"/>
      <c r="D61" s="123" t="s">
        <v>97</v>
      </c>
      <c r="E61" s="4"/>
      <c r="F61" s="4"/>
    </row>
    <row r="62" spans="1:6" ht="28.2" x14ac:dyDescent="0.55000000000000004">
      <c r="A62" s="4"/>
      <c r="B62" s="126" t="str">
        <f t="shared" si="0"/>
        <v>Operational Definition</v>
      </c>
      <c r="C62" s="33"/>
      <c r="D62" s="123" t="s">
        <v>98</v>
      </c>
      <c r="E62" s="4"/>
      <c r="F62" s="4"/>
    </row>
    <row r="63" spans="1:6" ht="28.2" x14ac:dyDescent="0.55000000000000004">
      <c r="A63" s="4"/>
      <c r="B63" s="126" t="str">
        <f t="shared" si="0"/>
        <v>Operational Definition</v>
      </c>
      <c r="C63" s="33"/>
      <c r="D63" s="123" t="s">
        <v>99</v>
      </c>
      <c r="E63" s="4"/>
      <c r="F63" s="4"/>
    </row>
    <row r="64" spans="1:6" ht="15.3" x14ac:dyDescent="0.55000000000000004">
      <c r="A64" s="4"/>
      <c r="B64" s="126" t="str">
        <f t="shared" si="0"/>
        <v>Foundational Capability or Area</v>
      </c>
      <c r="C64" s="33"/>
      <c r="D64" s="95" t="s">
        <v>100</v>
      </c>
      <c r="E64" s="4"/>
      <c r="F64" s="4"/>
    </row>
    <row r="65" spans="1:6" x14ac:dyDescent="0.55000000000000004">
      <c r="A65" s="4"/>
      <c r="B65" s="126" t="str">
        <f t="shared" si="0"/>
        <v>Headline Responsibility</v>
      </c>
      <c r="C65" s="33"/>
      <c r="D65" s="96" t="s">
        <v>101</v>
      </c>
      <c r="E65" s="4"/>
      <c r="F65" s="4"/>
    </row>
    <row r="66" spans="1:6" ht="42.3" x14ac:dyDescent="0.55000000000000004">
      <c r="A66" s="4"/>
      <c r="B66" s="126" t="str">
        <f t="shared" si="0"/>
        <v>Operational Definition</v>
      </c>
      <c r="C66" s="33"/>
      <c r="D66" s="123" t="s">
        <v>102</v>
      </c>
      <c r="E66" s="4"/>
      <c r="F66" s="4"/>
    </row>
    <row r="67" spans="1:6" x14ac:dyDescent="0.55000000000000004">
      <c r="A67" s="4"/>
      <c r="B67" s="126" t="str">
        <f t="shared" si="0"/>
        <v>Operational Definition</v>
      </c>
      <c r="C67" s="33"/>
      <c r="D67" s="123" t="s">
        <v>103</v>
      </c>
      <c r="E67" s="4"/>
      <c r="F67" s="4"/>
    </row>
    <row r="68" spans="1:6" x14ac:dyDescent="0.55000000000000004">
      <c r="A68" s="4"/>
      <c r="B68" s="126" t="str">
        <f t="shared" si="0"/>
        <v>Operational Definition</v>
      </c>
      <c r="C68" s="33"/>
      <c r="D68" s="123" t="s">
        <v>104</v>
      </c>
      <c r="E68" s="4"/>
      <c r="F68" s="4"/>
    </row>
    <row r="69" spans="1:6" ht="28.2" x14ac:dyDescent="0.55000000000000004">
      <c r="A69" s="4"/>
      <c r="B69" s="126" t="str">
        <f t="shared" si="0"/>
        <v>Operational Definition</v>
      </c>
      <c r="C69" s="33"/>
      <c r="D69" s="123" t="s">
        <v>105</v>
      </c>
      <c r="E69" s="4"/>
      <c r="F69" s="4"/>
    </row>
    <row r="70" spans="1:6" x14ac:dyDescent="0.55000000000000004">
      <c r="A70" s="4"/>
      <c r="B70" s="126" t="str">
        <f t="shared" si="0"/>
        <v>Operational Definition</v>
      </c>
      <c r="C70" s="33"/>
      <c r="D70" s="123" t="s">
        <v>106</v>
      </c>
      <c r="E70" s="4"/>
      <c r="F70" s="4"/>
    </row>
    <row r="71" spans="1:6" ht="28.2" x14ac:dyDescent="0.55000000000000004">
      <c r="A71" s="4"/>
      <c r="B71" s="126" t="str">
        <f t="shared" si="0"/>
        <v>Operational Definition</v>
      </c>
      <c r="C71" s="33"/>
      <c r="D71" s="123" t="s">
        <v>107</v>
      </c>
      <c r="E71" s="4"/>
      <c r="F71" s="4"/>
    </row>
    <row r="72" spans="1:6" ht="28.2" x14ac:dyDescent="0.55000000000000004">
      <c r="A72" s="4"/>
      <c r="B72" s="126" t="str">
        <f t="shared" ref="B72:B135" si="1">IF(ISNUMBER(--LEFT(D72,1)),"Headline Responsibility",IF(EXACT(LEFT(D72,2),UPPER(LEFT(D72,2)))=TRUE,"Foundational Capability or Area","Operational Definition"))</f>
        <v>Operational Definition</v>
      </c>
      <c r="C72" s="33"/>
      <c r="D72" s="123" t="s">
        <v>108</v>
      </c>
      <c r="E72" s="4"/>
      <c r="F72" s="4"/>
    </row>
    <row r="73" spans="1:6" x14ac:dyDescent="0.55000000000000004">
      <c r="A73" s="4"/>
      <c r="B73" s="126" t="str">
        <f t="shared" si="1"/>
        <v>Operational Definition</v>
      </c>
      <c r="C73" s="33"/>
      <c r="D73" s="123" t="s">
        <v>109</v>
      </c>
      <c r="E73" s="4"/>
      <c r="F73" s="4"/>
    </row>
    <row r="74" spans="1:6" x14ac:dyDescent="0.55000000000000004">
      <c r="A74" s="4"/>
      <c r="B74" s="126" t="str">
        <f t="shared" si="1"/>
        <v>Operational Definition</v>
      </c>
      <c r="C74" s="33"/>
      <c r="D74" s="123" t="s">
        <v>110</v>
      </c>
      <c r="E74" s="4"/>
      <c r="F74" s="4"/>
    </row>
    <row r="75" spans="1:6" x14ac:dyDescent="0.55000000000000004">
      <c r="A75" s="4"/>
      <c r="B75" s="126" t="str">
        <f t="shared" si="1"/>
        <v>Headline Responsibility</v>
      </c>
      <c r="C75" s="33"/>
      <c r="D75" s="96" t="s">
        <v>111</v>
      </c>
      <c r="E75" s="4"/>
      <c r="F75" s="4"/>
    </row>
    <row r="76" spans="1:6" x14ac:dyDescent="0.55000000000000004">
      <c r="A76" s="4"/>
      <c r="B76" s="126" t="str">
        <f t="shared" si="1"/>
        <v>Operational Definition</v>
      </c>
      <c r="C76" s="33"/>
      <c r="D76" s="123" t="s">
        <v>112</v>
      </c>
      <c r="E76" s="4"/>
      <c r="F76" s="4"/>
    </row>
    <row r="77" spans="1:6" ht="28.2" x14ac:dyDescent="0.55000000000000004">
      <c r="A77" s="4"/>
      <c r="B77" s="126" t="str">
        <f t="shared" si="1"/>
        <v>Operational Definition</v>
      </c>
      <c r="C77" s="33"/>
      <c r="D77" s="123" t="s">
        <v>113</v>
      </c>
      <c r="E77" s="4"/>
      <c r="F77" s="4"/>
    </row>
    <row r="78" spans="1:6" ht="28.2" x14ac:dyDescent="0.55000000000000004">
      <c r="A78" s="4"/>
      <c r="B78" s="126" t="str">
        <f t="shared" si="1"/>
        <v>Operational Definition</v>
      </c>
      <c r="C78" s="33"/>
      <c r="D78" s="123" t="s">
        <v>114</v>
      </c>
      <c r="E78" s="4"/>
      <c r="F78" s="4"/>
    </row>
    <row r="79" spans="1:6" ht="28.2" x14ac:dyDescent="0.55000000000000004">
      <c r="A79" s="4"/>
      <c r="B79" s="126" t="str">
        <f t="shared" si="1"/>
        <v>Operational Definition</v>
      </c>
      <c r="C79" s="33"/>
      <c r="D79" s="123" t="s">
        <v>115</v>
      </c>
      <c r="E79" s="4"/>
      <c r="F79" s="4"/>
    </row>
    <row r="80" spans="1:6" x14ac:dyDescent="0.55000000000000004">
      <c r="A80" s="4"/>
      <c r="B80" s="126" t="str">
        <f t="shared" si="1"/>
        <v>Headline Responsibility</v>
      </c>
      <c r="C80" s="33"/>
      <c r="D80" s="96" t="s">
        <v>116</v>
      </c>
      <c r="E80" s="4"/>
      <c r="F80" s="4"/>
    </row>
    <row r="81" spans="1:6" x14ac:dyDescent="0.55000000000000004">
      <c r="A81" s="4"/>
      <c r="B81" s="126" t="str">
        <f t="shared" si="1"/>
        <v>Operational Definition</v>
      </c>
      <c r="C81" s="33"/>
      <c r="D81" s="123" t="s">
        <v>117</v>
      </c>
      <c r="E81" s="4"/>
      <c r="F81" s="4"/>
    </row>
    <row r="82" spans="1:6" ht="28.2" x14ac:dyDescent="0.55000000000000004">
      <c r="A82" s="4"/>
      <c r="B82" s="126" t="str">
        <f t="shared" si="1"/>
        <v>Operational Definition</v>
      </c>
      <c r="C82" s="33"/>
      <c r="D82" s="123" t="s">
        <v>118</v>
      </c>
      <c r="E82" s="4"/>
      <c r="F82" s="4"/>
    </row>
    <row r="83" spans="1:6" ht="28.2" x14ac:dyDescent="0.55000000000000004">
      <c r="A83" s="4"/>
      <c r="B83" s="126" t="str">
        <f t="shared" si="1"/>
        <v>Operational Definition</v>
      </c>
      <c r="C83" s="33"/>
      <c r="D83" s="123" t="s">
        <v>119</v>
      </c>
      <c r="E83" s="4"/>
      <c r="F83" s="4"/>
    </row>
    <row r="84" spans="1:6" ht="15.3" x14ac:dyDescent="0.55000000000000004">
      <c r="A84" s="4"/>
      <c r="B84" s="126" t="str">
        <f t="shared" si="1"/>
        <v>Foundational Capability or Area</v>
      </c>
      <c r="C84" s="33"/>
      <c r="D84" s="95" t="s">
        <v>120</v>
      </c>
      <c r="E84" s="4"/>
      <c r="F84" s="4"/>
    </row>
    <row r="85" spans="1:6" x14ac:dyDescent="0.55000000000000004">
      <c r="A85" s="4"/>
      <c r="B85" s="126" t="str">
        <f t="shared" si="1"/>
        <v>Headline Responsibility</v>
      </c>
      <c r="C85" s="33"/>
      <c r="D85" s="96" t="s">
        <v>121</v>
      </c>
      <c r="E85" s="4"/>
      <c r="F85" s="4"/>
    </row>
    <row r="86" spans="1:6" ht="56.4" x14ac:dyDescent="0.55000000000000004">
      <c r="A86" s="4"/>
      <c r="B86" s="126" t="str">
        <f t="shared" si="1"/>
        <v>Operational Definition</v>
      </c>
      <c r="C86" s="33"/>
      <c r="D86" s="123" t="s">
        <v>122</v>
      </c>
      <c r="E86" s="4"/>
      <c r="F86" s="4"/>
    </row>
    <row r="87" spans="1:6" ht="56.4" x14ac:dyDescent="0.55000000000000004">
      <c r="A87" s="4"/>
      <c r="B87" s="126" t="str">
        <f t="shared" si="1"/>
        <v>Operational Definition</v>
      </c>
      <c r="C87" s="33"/>
      <c r="D87" s="123" t="s">
        <v>123</v>
      </c>
      <c r="E87" s="4"/>
      <c r="F87" s="4"/>
    </row>
    <row r="88" spans="1:6" ht="28.2" x14ac:dyDescent="0.55000000000000004">
      <c r="A88" s="4"/>
      <c r="B88" s="126" t="str">
        <f t="shared" si="1"/>
        <v>Operational Definition</v>
      </c>
      <c r="C88" s="33"/>
      <c r="D88" s="123" t="s">
        <v>124</v>
      </c>
      <c r="E88" s="4"/>
      <c r="F88" s="4"/>
    </row>
    <row r="89" spans="1:6" ht="28.2" x14ac:dyDescent="0.55000000000000004">
      <c r="A89" s="4"/>
      <c r="B89" s="126" t="str">
        <f t="shared" si="1"/>
        <v>Operational Definition</v>
      </c>
      <c r="C89" s="33"/>
      <c r="D89" s="123" t="s">
        <v>125</v>
      </c>
      <c r="E89" s="4"/>
      <c r="F89" s="4"/>
    </row>
    <row r="90" spans="1:6" x14ac:dyDescent="0.55000000000000004">
      <c r="A90" s="4"/>
      <c r="B90" s="126" t="str">
        <f t="shared" si="1"/>
        <v>Operational Definition</v>
      </c>
      <c r="C90" s="33"/>
      <c r="D90" s="123" t="s">
        <v>126</v>
      </c>
      <c r="E90" s="4"/>
      <c r="F90" s="4"/>
    </row>
    <row r="91" spans="1:6" x14ac:dyDescent="0.55000000000000004">
      <c r="A91" s="4"/>
      <c r="B91" s="126" t="str">
        <f t="shared" si="1"/>
        <v>Operational Definition</v>
      </c>
      <c r="C91" s="33"/>
      <c r="D91" s="123" t="s">
        <v>127</v>
      </c>
      <c r="E91" s="4"/>
      <c r="F91" s="4"/>
    </row>
    <row r="92" spans="1:6" x14ac:dyDescent="0.55000000000000004">
      <c r="A92" s="4"/>
      <c r="B92" s="126" t="str">
        <f t="shared" si="1"/>
        <v>Operational Definition</v>
      </c>
      <c r="C92" s="33"/>
      <c r="D92" s="123" t="s">
        <v>128</v>
      </c>
      <c r="E92" s="4"/>
      <c r="F92" s="4"/>
    </row>
    <row r="93" spans="1:6" ht="28.2" x14ac:dyDescent="0.55000000000000004">
      <c r="A93" s="4"/>
      <c r="B93" s="126" t="str">
        <f t="shared" si="1"/>
        <v>Operational Definition</v>
      </c>
      <c r="C93" s="33"/>
      <c r="D93" s="123" t="s">
        <v>129</v>
      </c>
      <c r="E93" s="4"/>
      <c r="F93" s="4"/>
    </row>
    <row r="94" spans="1:6" x14ac:dyDescent="0.55000000000000004">
      <c r="A94" s="4"/>
      <c r="B94" s="126" t="str">
        <f t="shared" si="1"/>
        <v>Operational Definition</v>
      </c>
      <c r="C94" s="33"/>
      <c r="D94" s="123" t="s">
        <v>130</v>
      </c>
      <c r="E94" s="4"/>
      <c r="F94" s="4"/>
    </row>
    <row r="95" spans="1:6" ht="28.2" x14ac:dyDescent="0.55000000000000004">
      <c r="A95" s="4"/>
      <c r="B95" s="126" t="str">
        <f t="shared" si="1"/>
        <v>Operational Definition</v>
      </c>
      <c r="C95" s="33"/>
      <c r="D95" s="123" t="s">
        <v>131</v>
      </c>
      <c r="E95" s="4"/>
      <c r="F95" s="4"/>
    </row>
    <row r="96" spans="1:6" ht="28.2" x14ac:dyDescent="0.55000000000000004">
      <c r="A96" s="4"/>
      <c r="B96" s="126" t="str">
        <f t="shared" si="1"/>
        <v>Operational Definition</v>
      </c>
      <c r="C96" s="33"/>
      <c r="D96" s="123" t="s">
        <v>132</v>
      </c>
      <c r="E96" s="4"/>
      <c r="F96" s="4"/>
    </row>
    <row r="97" spans="1:6" x14ac:dyDescent="0.55000000000000004">
      <c r="A97" s="4"/>
      <c r="B97" s="126" t="str">
        <f t="shared" si="1"/>
        <v>Headline Responsibility</v>
      </c>
      <c r="C97" s="33"/>
      <c r="D97" s="96" t="s">
        <v>133</v>
      </c>
      <c r="E97" s="4"/>
      <c r="F97" s="4"/>
    </row>
    <row r="98" spans="1:6" ht="28.2" x14ac:dyDescent="0.55000000000000004">
      <c r="A98" s="4"/>
      <c r="B98" s="126" t="str">
        <f t="shared" si="1"/>
        <v>Operational Definition</v>
      </c>
      <c r="C98" s="33"/>
      <c r="D98" s="123" t="s">
        <v>134</v>
      </c>
      <c r="E98" s="4"/>
      <c r="F98" s="4"/>
    </row>
    <row r="99" spans="1:6" ht="28.2" x14ac:dyDescent="0.55000000000000004">
      <c r="A99" s="4"/>
      <c r="B99" s="126" t="str">
        <f t="shared" si="1"/>
        <v>Operational Definition</v>
      </c>
      <c r="C99" s="33"/>
      <c r="D99" s="123" t="s">
        <v>135</v>
      </c>
      <c r="E99" s="4"/>
      <c r="F99" s="4"/>
    </row>
    <row r="100" spans="1:6" x14ac:dyDescent="0.55000000000000004">
      <c r="A100" s="4"/>
      <c r="B100" s="126" t="str">
        <f t="shared" si="1"/>
        <v>Operational Definition</v>
      </c>
      <c r="C100" s="33"/>
      <c r="D100" s="123" t="s">
        <v>136</v>
      </c>
      <c r="E100" s="4"/>
      <c r="F100" s="4"/>
    </row>
    <row r="101" spans="1:6" ht="28.2" x14ac:dyDescent="0.55000000000000004">
      <c r="A101" s="4"/>
      <c r="B101" s="126" t="str">
        <f t="shared" si="1"/>
        <v>Operational Definition</v>
      </c>
      <c r="C101" s="33"/>
      <c r="D101" s="123" t="s">
        <v>137</v>
      </c>
      <c r="E101" s="4"/>
      <c r="F101" s="4"/>
    </row>
    <row r="102" spans="1:6" ht="28.2" x14ac:dyDescent="0.55000000000000004">
      <c r="A102" s="4"/>
      <c r="B102" s="126" t="str">
        <f t="shared" si="1"/>
        <v>Operational Definition</v>
      </c>
      <c r="C102" s="33"/>
      <c r="D102" s="123" t="s">
        <v>138</v>
      </c>
      <c r="E102" s="4"/>
      <c r="F102" s="4"/>
    </row>
    <row r="103" spans="1:6" ht="15.3" x14ac:dyDescent="0.55000000000000004">
      <c r="A103" s="4"/>
      <c r="B103" s="126" t="str">
        <f t="shared" si="1"/>
        <v>Foundational Capability or Area</v>
      </c>
      <c r="C103" s="33"/>
      <c r="D103" s="95" t="s">
        <v>139</v>
      </c>
      <c r="E103" s="4"/>
      <c r="F103" s="4"/>
    </row>
    <row r="104" spans="1:6" x14ac:dyDescent="0.55000000000000004">
      <c r="A104" s="4"/>
      <c r="B104" s="126" t="str">
        <f t="shared" si="1"/>
        <v>Headline Responsibility</v>
      </c>
      <c r="C104" s="33"/>
      <c r="D104" s="96" t="s">
        <v>140</v>
      </c>
      <c r="E104" s="4"/>
      <c r="F104" s="4"/>
    </row>
    <row r="105" spans="1:6" ht="28.2" x14ac:dyDescent="0.55000000000000004">
      <c r="A105" s="4"/>
      <c r="B105" s="126" t="str">
        <f t="shared" si="1"/>
        <v>Operational Definition</v>
      </c>
      <c r="C105" s="33"/>
      <c r="D105" s="123" t="s">
        <v>141</v>
      </c>
      <c r="E105" s="4"/>
      <c r="F105" s="4"/>
    </row>
    <row r="106" spans="1:6" x14ac:dyDescent="0.55000000000000004">
      <c r="A106" s="4"/>
      <c r="B106" s="126" t="str">
        <f t="shared" si="1"/>
        <v>Operational Definition</v>
      </c>
      <c r="C106" s="33"/>
      <c r="D106" s="123" t="s">
        <v>142</v>
      </c>
      <c r="E106" s="4"/>
      <c r="F106" s="4"/>
    </row>
    <row r="107" spans="1:6" x14ac:dyDescent="0.55000000000000004">
      <c r="A107" s="4"/>
      <c r="B107" s="126" t="str">
        <f t="shared" si="1"/>
        <v>Operational Definition</v>
      </c>
      <c r="C107" s="33"/>
      <c r="D107" s="123" t="s">
        <v>143</v>
      </c>
      <c r="E107" s="4"/>
      <c r="F107" s="4"/>
    </row>
    <row r="108" spans="1:6" x14ac:dyDescent="0.55000000000000004">
      <c r="A108" s="4"/>
      <c r="B108" s="126" t="str">
        <f t="shared" si="1"/>
        <v>Operational Definition</v>
      </c>
      <c r="C108" s="33"/>
      <c r="D108" s="123" t="s">
        <v>144</v>
      </c>
      <c r="E108" s="4"/>
      <c r="F108" s="4"/>
    </row>
    <row r="109" spans="1:6" x14ac:dyDescent="0.55000000000000004">
      <c r="A109" s="4"/>
      <c r="B109" s="126" t="str">
        <f t="shared" si="1"/>
        <v>Operational Definition</v>
      </c>
      <c r="C109" s="33"/>
      <c r="D109" s="123" t="s">
        <v>145</v>
      </c>
      <c r="E109" s="4"/>
      <c r="F109" s="4"/>
    </row>
    <row r="110" spans="1:6" x14ac:dyDescent="0.55000000000000004">
      <c r="A110" s="4"/>
      <c r="B110" s="126" t="str">
        <f t="shared" si="1"/>
        <v>Operational Definition</v>
      </c>
      <c r="C110" s="33"/>
      <c r="D110" s="123" t="s">
        <v>146</v>
      </c>
      <c r="E110" s="4"/>
      <c r="F110" s="4"/>
    </row>
    <row r="111" spans="1:6" x14ac:dyDescent="0.55000000000000004">
      <c r="A111" s="4"/>
      <c r="B111" s="126" t="str">
        <f t="shared" si="1"/>
        <v>Operational Definition</v>
      </c>
      <c r="C111" s="33"/>
      <c r="D111" s="123" t="s">
        <v>147</v>
      </c>
      <c r="E111" s="4"/>
      <c r="F111" s="4"/>
    </row>
    <row r="112" spans="1:6" x14ac:dyDescent="0.55000000000000004">
      <c r="A112" s="4"/>
      <c r="B112" s="126" t="str">
        <f t="shared" si="1"/>
        <v>Operational Definition</v>
      </c>
      <c r="C112" s="33"/>
      <c r="D112" s="123" t="s">
        <v>148</v>
      </c>
      <c r="E112" s="4"/>
      <c r="F112" s="4"/>
    </row>
    <row r="113" spans="1:6" x14ac:dyDescent="0.55000000000000004">
      <c r="A113" s="4"/>
      <c r="B113" s="126" t="str">
        <f t="shared" si="1"/>
        <v>Operational Definition</v>
      </c>
      <c r="C113" s="33"/>
      <c r="D113" s="123" t="s">
        <v>149</v>
      </c>
      <c r="E113" s="4"/>
      <c r="F113" s="4"/>
    </row>
    <row r="114" spans="1:6" x14ac:dyDescent="0.55000000000000004">
      <c r="A114" s="4"/>
      <c r="B114" s="126" t="str">
        <f t="shared" si="1"/>
        <v>Operational Definition</v>
      </c>
      <c r="C114" s="33"/>
      <c r="D114" s="123" t="s">
        <v>150</v>
      </c>
      <c r="E114" s="4"/>
      <c r="F114" s="4"/>
    </row>
    <row r="115" spans="1:6" x14ac:dyDescent="0.55000000000000004">
      <c r="A115" s="4"/>
      <c r="B115" s="126" t="str">
        <f t="shared" si="1"/>
        <v>Headline Responsibility</v>
      </c>
      <c r="C115" s="33"/>
      <c r="D115" s="96" t="s">
        <v>151</v>
      </c>
      <c r="E115" s="4"/>
      <c r="F115" s="4"/>
    </row>
    <row r="116" spans="1:6" x14ac:dyDescent="0.55000000000000004">
      <c r="A116" s="4"/>
      <c r="B116" s="126" t="str">
        <f t="shared" si="1"/>
        <v>Operational Definition</v>
      </c>
      <c r="C116" s="33"/>
      <c r="D116" s="123" t="s">
        <v>152</v>
      </c>
      <c r="E116" s="4"/>
      <c r="F116" s="4"/>
    </row>
    <row r="117" spans="1:6" ht="28.2" x14ac:dyDescent="0.55000000000000004">
      <c r="A117" s="4"/>
      <c r="B117" s="126" t="str">
        <f t="shared" si="1"/>
        <v>Operational Definition</v>
      </c>
      <c r="C117" s="33"/>
      <c r="D117" s="123" t="s">
        <v>153</v>
      </c>
      <c r="E117" s="4"/>
      <c r="F117" s="4"/>
    </row>
    <row r="118" spans="1:6" ht="28.2" x14ac:dyDescent="0.55000000000000004">
      <c r="A118" s="4"/>
      <c r="B118" s="126" t="str">
        <f t="shared" si="1"/>
        <v>Operational Definition</v>
      </c>
      <c r="C118" s="33"/>
      <c r="D118" s="123" t="s">
        <v>154</v>
      </c>
      <c r="E118" s="4"/>
      <c r="F118" s="4"/>
    </row>
    <row r="119" spans="1:6" x14ac:dyDescent="0.55000000000000004">
      <c r="A119" s="4"/>
      <c r="B119" s="126" t="str">
        <f t="shared" si="1"/>
        <v>Operational Definition</v>
      </c>
      <c r="C119" s="33"/>
      <c r="D119" s="123" t="s">
        <v>155</v>
      </c>
      <c r="E119" s="4"/>
      <c r="F119" s="4"/>
    </row>
    <row r="120" spans="1:6" x14ac:dyDescent="0.55000000000000004">
      <c r="A120" s="4"/>
      <c r="B120" s="126" t="str">
        <f t="shared" si="1"/>
        <v>Operational Definition</v>
      </c>
      <c r="C120" s="33"/>
      <c r="D120" s="123" t="s">
        <v>156</v>
      </c>
      <c r="E120" s="4"/>
      <c r="F120" s="4"/>
    </row>
    <row r="121" spans="1:6" ht="15.3" x14ac:dyDescent="0.55000000000000004">
      <c r="A121" s="4"/>
      <c r="B121" s="126" t="str">
        <f t="shared" si="1"/>
        <v>Foundational Capability or Area</v>
      </c>
      <c r="C121" s="33"/>
      <c r="D121" s="95" t="s">
        <v>157</v>
      </c>
      <c r="E121" s="4"/>
      <c r="F121" s="4"/>
    </row>
    <row r="122" spans="1:6" x14ac:dyDescent="0.55000000000000004">
      <c r="A122" s="4"/>
      <c r="B122" s="126" t="str">
        <f t="shared" si="1"/>
        <v>Headline Responsibility</v>
      </c>
      <c r="C122" s="33"/>
      <c r="D122" s="96" t="s">
        <v>158</v>
      </c>
      <c r="E122" s="4"/>
      <c r="F122" s="4"/>
    </row>
    <row r="123" spans="1:6" ht="28.2" x14ac:dyDescent="0.55000000000000004">
      <c r="A123" s="4"/>
      <c r="B123" s="126" t="str">
        <f t="shared" si="1"/>
        <v>Operational Definition</v>
      </c>
      <c r="C123" s="33"/>
      <c r="D123" s="123" t="s">
        <v>159</v>
      </c>
      <c r="E123" s="4"/>
      <c r="F123" s="4"/>
    </row>
    <row r="124" spans="1:6" ht="28.2" x14ac:dyDescent="0.55000000000000004">
      <c r="A124" s="4"/>
      <c r="B124" s="126" t="str">
        <f t="shared" si="1"/>
        <v>Operational Definition</v>
      </c>
      <c r="C124" s="33"/>
      <c r="D124" s="123" t="s">
        <v>160</v>
      </c>
      <c r="E124" s="4"/>
      <c r="F124" s="4"/>
    </row>
    <row r="125" spans="1:6" ht="42.3" x14ac:dyDescent="0.55000000000000004">
      <c r="A125" s="4"/>
      <c r="B125" s="126" t="str">
        <f t="shared" si="1"/>
        <v>Operational Definition</v>
      </c>
      <c r="C125" s="33"/>
      <c r="D125" s="123" t="s">
        <v>161</v>
      </c>
      <c r="E125" s="4"/>
      <c r="F125" s="4"/>
    </row>
    <row r="126" spans="1:6" x14ac:dyDescent="0.55000000000000004">
      <c r="A126" s="4"/>
      <c r="B126" s="126" t="str">
        <f t="shared" si="1"/>
        <v>Operational Definition</v>
      </c>
      <c r="C126" s="33"/>
      <c r="D126" s="123" t="s">
        <v>162</v>
      </c>
      <c r="E126" s="4"/>
      <c r="F126" s="4"/>
    </row>
    <row r="127" spans="1:6" ht="28.2" x14ac:dyDescent="0.55000000000000004">
      <c r="A127" s="4"/>
      <c r="B127" s="126" t="str">
        <f t="shared" si="1"/>
        <v>Operational Definition</v>
      </c>
      <c r="C127" s="33"/>
      <c r="D127" s="123" t="s">
        <v>163</v>
      </c>
      <c r="E127" s="4"/>
      <c r="F127" s="4"/>
    </row>
    <row r="128" spans="1:6" x14ac:dyDescent="0.55000000000000004">
      <c r="A128" s="4"/>
      <c r="B128" s="126" t="str">
        <f t="shared" si="1"/>
        <v>Operational Definition</v>
      </c>
      <c r="C128" s="33"/>
      <c r="D128" s="123" t="s">
        <v>164</v>
      </c>
      <c r="E128" s="4"/>
      <c r="F128" s="4"/>
    </row>
    <row r="129" spans="1:6" x14ac:dyDescent="0.55000000000000004">
      <c r="A129" s="4"/>
      <c r="B129" s="126" t="str">
        <f t="shared" si="1"/>
        <v>Operational Definition</v>
      </c>
      <c r="C129" s="33"/>
      <c r="D129" s="123" t="s">
        <v>165</v>
      </c>
      <c r="E129" s="4"/>
      <c r="F129" s="4"/>
    </row>
    <row r="130" spans="1:6" ht="28.2" x14ac:dyDescent="0.55000000000000004">
      <c r="A130" s="4"/>
      <c r="B130" s="126" t="str">
        <f t="shared" si="1"/>
        <v>Operational Definition</v>
      </c>
      <c r="C130" s="33"/>
      <c r="D130" s="123" t="s">
        <v>166</v>
      </c>
      <c r="E130" s="4"/>
      <c r="F130" s="4"/>
    </row>
    <row r="131" spans="1:6" x14ac:dyDescent="0.55000000000000004">
      <c r="A131" s="4"/>
      <c r="B131" s="126" t="str">
        <f t="shared" si="1"/>
        <v>Headline Responsibility</v>
      </c>
      <c r="C131" s="33"/>
      <c r="D131" s="96" t="s">
        <v>167</v>
      </c>
      <c r="E131" s="4"/>
      <c r="F131" s="4"/>
    </row>
    <row r="132" spans="1:6" ht="28.2" x14ac:dyDescent="0.55000000000000004">
      <c r="A132" s="4"/>
      <c r="B132" s="126" t="str">
        <f t="shared" si="1"/>
        <v>Operational Definition</v>
      </c>
      <c r="C132" s="33"/>
      <c r="D132" s="123" t="s">
        <v>168</v>
      </c>
      <c r="E132" s="4"/>
      <c r="F132" s="4"/>
    </row>
    <row r="133" spans="1:6" x14ac:dyDescent="0.55000000000000004">
      <c r="A133" s="4"/>
      <c r="B133" s="126" t="str">
        <f t="shared" si="1"/>
        <v>Operational Definition</v>
      </c>
      <c r="C133" s="33"/>
      <c r="D133" s="123" t="s">
        <v>169</v>
      </c>
      <c r="E133" s="4"/>
      <c r="F133" s="4"/>
    </row>
    <row r="134" spans="1:6" ht="28.2" x14ac:dyDescent="0.55000000000000004">
      <c r="A134" s="4"/>
      <c r="B134" s="126" t="str">
        <f t="shared" si="1"/>
        <v>Operational Definition</v>
      </c>
      <c r="C134" s="33"/>
      <c r="D134" s="123" t="s">
        <v>170</v>
      </c>
      <c r="E134" s="4"/>
      <c r="F134" s="4"/>
    </row>
    <row r="135" spans="1:6" ht="28.2" x14ac:dyDescent="0.55000000000000004">
      <c r="A135" s="4"/>
      <c r="B135" s="126" t="str">
        <f t="shared" si="1"/>
        <v>Operational Definition</v>
      </c>
      <c r="C135" s="33"/>
      <c r="D135" s="123" t="s">
        <v>171</v>
      </c>
      <c r="E135" s="4"/>
      <c r="F135" s="4"/>
    </row>
    <row r="136" spans="1:6" ht="28.2" x14ac:dyDescent="0.55000000000000004">
      <c r="A136" s="4"/>
      <c r="B136" s="126" t="str">
        <f t="shared" ref="B136:B199" si="2">IF(ISNUMBER(--LEFT(D136,1)),"Headline Responsibility",IF(EXACT(LEFT(D136,2),UPPER(LEFT(D136,2)))=TRUE,"Foundational Capability or Area","Operational Definition"))</f>
        <v>Operational Definition</v>
      </c>
      <c r="C136" s="33"/>
      <c r="D136" s="123" t="s">
        <v>172</v>
      </c>
      <c r="E136" s="4"/>
      <c r="F136" s="4"/>
    </row>
    <row r="137" spans="1:6" ht="28.2" x14ac:dyDescent="0.55000000000000004">
      <c r="A137" s="4"/>
      <c r="B137" s="126" t="str">
        <f t="shared" si="2"/>
        <v>Operational Definition</v>
      </c>
      <c r="C137" s="33"/>
      <c r="D137" s="123" t="s">
        <v>173</v>
      </c>
      <c r="E137" s="4"/>
      <c r="F137" s="4"/>
    </row>
    <row r="138" spans="1:6" x14ac:dyDescent="0.55000000000000004">
      <c r="A138" s="4"/>
      <c r="B138" s="126" t="str">
        <f t="shared" si="2"/>
        <v>Operational Definition</v>
      </c>
      <c r="C138" s="33"/>
      <c r="D138" s="123" t="s">
        <v>174</v>
      </c>
      <c r="E138" s="4"/>
      <c r="F138" s="4"/>
    </row>
    <row r="139" spans="1:6" x14ac:dyDescent="0.55000000000000004">
      <c r="A139" s="4"/>
      <c r="B139" s="126" t="str">
        <f t="shared" si="2"/>
        <v>Headline Responsibility</v>
      </c>
      <c r="C139" s="33"/>
      <c r="D139" s="96" t="s">
        <v>175</v>
      </c>
      <c r="E139" s="4"/>
      <c r="F139" s="4"/>
    </row>
    <row r="140" spans="1:6" ht="42.3" x14ac:dyDescent="0.55000000000000004">
      <c r="A140" s="4"/>
      <c r="B140" s="126" t="str">
        <f t="shared" si="2"/>
        <v>Operational Definition</v>
      </c>
      <c r="C140" s="33"/>
      <c r="D140" s="123" t="s">
        <v>176</v>
      </c>
      <c r="E140" s="4"/>
      <c r="F140" s="4"/>
    </row>
    <row r="141" spans="1:6" ht="28.2" x14ac:dyDescent="0.55000000000000004">
      <c r="A141" s="4"/>
      <c r="B141" s="126" t="str">
        <f t="shared" si="2"/>
        <v>Operational Definition</v>
      </c>
      <c r="C141" s="33"/>
      <c r="D141" s="123" t="s">
        <v>177</v>
      </c>
      <c r="E141" s="4"/>
      <c r="F141" s="4"/>
    </row>
    <row r="142" spans="1:6" ht="28.2" x14ac:dyDescent="0.55000000000000004">
      <c r="A142" s="4"/>
      <c r="B142" s="126" t="str">
        <f t="shared" si="2"/>
        <v>Operational Definition</v>
      </c>
      <c r="C142" s="33"/>
      <c r="D142" s="123" t="s">
        <v>178</v>
      </c>
      <c r="E142" s="4"/>
      <c r="F142" s="4"/>
    </row>
    <row r="143" spans="1:6" x14ac:dyDescent="0.55000000000000004">
      <c r="A143" s="4"/>
      <c r="B143" s="126" t="str">
        <f t="shared" si="2"/>
        <v>Operational Definition</v>
      </c>
      <c r="C143" s="33"/>
      <c r="D143" s="123" t="s">
        <v>179</v>
      </c>
      <c r="E143" s="4"/>
      <c r="F143" s="4"/>
    </row>
    <row r="144" spans="1:6" ht="42.3" x14ac:dyDescent="0.55000000000000004">
      <c r="A144" s="4"/>
      <c r="B144" s="126" t="str">
        <f t="shared" si="2"/>
        <v>Operational Definition</v>
      </c>
      <c r="C144" s="33"/>
      <c r="D144" s="123" t="s">
        <v>180</v>
      </c>
      <c r="E144" s="4"/>
      <c r="F144" s="4"/>
    </row>
    <row r="145" spans="1:6" ht="28.2" x14ac:dyDescent="0.55000000000000004">
      <c r="A145" s="4"/>
      <c r="B145" s="126" t="str">
        <f t="shared" si="2"/>
        <v>Operational Definition</v>
      </c>
      <c r="C145" s="33"/>
      <c r="D145" s="123" t="s">
        <v>181</v>
      </c>
      <c r="E145" s="4"/>
      <c r="F145" s="4"/>
    </row>
    <row r="146" spans="1:6" x14ac:dyDescent="0.55000000000000004">
      <c r="A146" s="4"/>
      <c r="B146" s="126" t="str">
        <f t="shared" si="2"/>
        <v>Operational Definition</v>
      </c>
      <c r="C146" s="33"/>
      <c r="D146" s="123" t="s">
        <v>182</v>
      </c>
      <c r="E146" s="4"/>
      <c r="F146" s="4"/>
    </row>
    <row r="147" spans="1:6" ht="28.2" x14ac:dyDescent="0.55000000000000004">
      <c r="A147" s="4"/>
      <c r="B147" s="126" t="str">
        <f t="shared" si="2"/>
        <v>Operational Definition</v>
      </c>
      <c r="C147" s="33"/>
      <c r="D147" s="123" t="s">
        <v>183</v>
      </c>
      <c r="E147" s="4"/>
      <c r="F147" s="4"/>
    </row>
    <row r="148" spans="1:6" x14ac:dyDescent="0.55000000000000004">
      <c r="A148" s="4"/>
      <c r="B148" s="126" t="str">
        <f t="shared" si="2"/>
        <v>Headline Responsibility</v>
      </c>
      <c r="C148" s="33"/>
      <c r="D148" s="96" t="s">
        <v>184</v>
      </c>
      <c r="E148" s="4"/>
      <c r="F148" s="4"/>
    </row>
    <row r="149" spans="1:6" ht="28.2" x14ac:dyDescent="0.55000000000000004">
      <c r="A149" s="4"/>
      <c r="B149" s="126" t="str">
        <f t="shared" si="2"/>
        <v>Operational Definition</v>
      </c>
      <c r="C149" s="33"/>
      <c r="D149" s="123" t="s">
        <v>185</v>
      </c>
      <c r="E149" s="4"/>
      <c r="F149" s="4"/>
    </row>
    <row r="150" spans="1:6" ht="28.2" x14ac:dyDescent="0.55000000000000004">
      <c r="A150" s="4"/>
      <c r="B150" s="126" t="str">
        <f t="shared" si="2"/>
        <v>Operational Definition</v>
      </c>
      <c r="C150" s="33"/>
      <c r="D150" s="123" t="s">
        <v>186</v>
      </c>
      <c r="E150" s="4"/>
      <c r="F150" s="4"/>
    </row>
    <row r="151" spans="1:6" ht="28.2" x14ac:dyDescent="0.55000000000000004">
      <c r="A151" s="4"/>
      <c r="B151" s="126" t="str">
        <f t="shared" si="2"/>
        <v>Operational Definition</v>
      </c>
      <c r="C151" s="33"/>
      <c r="D151" s="123" t="s">
        <v>187</v>
      </c>
      <c r="E151" s="4"/>
      <c r="F151" s="4"/>
    </row>
    <row r="152" spans="1:6" x14ac:dyDescent="0.55000000000000004">
      <c r="A152" s="4"/>
      <c r="B152" s="126" t="str">
        <f t="shared" si="2"/>
        <v>Operational Definition</v>
      </c>
      <c r="C152" s="33"/>
      <c r="D152" s="123" t="s">
        <v>188</v>
      </c>
      <c r="E152" s="4"/>
      <c r="F152" s="4"/>
    </row>
    <row r="153" spans="1:6" ht="28.2" x14ac:dyDescent="0.55000000000000004">
      <c r="A153" s="4"/>
      <c r="B153" s="126" t="str">
        <f t="shared" si="2"/>
        <v>Operational Definition</v>
      </c>
      <c r="C153" s="33"/>
      <c r="D153" s="123" t="s">
        <v>189</v>
      </c>
      <c r="E153" s="4"/>
      <c r="F153" s="4"/>
    </row>
    <row r="154" spans="1:6" x14ac:dyDescent="0.55000000000000004">
      <c r="A154" s="4"/>
      <c r="B154" s="126" t="str">
        <f t="shared" si="2"/>
        <v>Headline Responsibility</v>
      </c>
      <c r="C154" s="33"/>
      <c r="D154" s="96" t="s">
        <v>190</v>
      </c>
      <c r="E154" s="4"/>
      <c r="F154" s="4"/>
    </row>
    <row r="155" spans="1:6" ht="28.2" x14ac:dyDescent="0.55000000000000004">
      <c r="A155" s="4"/>
      <c r="B155" s="126" t="str">
        <f t="shared" si="2"/>
        <v>Operational Definition</v>
      </c>
      <c r="C155" s="33"/>
      <c r="D155" s="123" t="s">
        <v>191</v>
      </c>
      <c r="E155" s="4"/>
      <c r="F155" s="4"/>
    </row>
    <row r="156" spans="1:6" x14ac:dyDescent="0.55000000000000004">
      <c r="A156" s="4"/>
      <c r="B156" s="126" t="str">
        <f t="shared" si="2"/>
        <v>Operational Definition</v>
      </c>
      <c r="C156" s="33"/>
      <c r="D156" s="123" t="s">
        <v>192</v>
      </c>
      <c r="E156" s="4"/>
      <c r="F156" s="4"/>
    </row>
    <row r="157" spans="1:6" x14ac:dyDescent="0.55000000000000004">
      <c r="A157" s="4"/>
      <c r="B157" s="126" t="str">
        <f t="shared" si="2"/>
        <v>Headline Responsibility</v>
      </c>
      <c r="C157" s="33"/>
      <c r="D157" s="96" t="s">
        <v>193</v>
      </c>
      <c r="E157" s="4"/>
      <c r="F157" s="4"/>
    </row>
    <row r="158" spans="1:6" ht="28.2" x14ac:dyDescent="0.55000000000000004">
      <c r="A158" s="4"/>
      <c r="B158" s="126" t="str">
        <f t="shared" si="2"/>
        <v>Operational Definition</v>
      </c>
      <c r="C158" s="33"/>
      <c r="D158" s="123" t="s">
        <v>194</v>
      </c>
      <c r="E158" s="4"/>
      <c r="F158" s="4"/>
    </row>
    <row r="159" spans="1:6" ht="28.2" x14ac:dyDescent="0.55000000000000004">
      <c r="A159" s="4"/>
      <c r="B159" s="126" t="str">
        <f t="shared" si="2"/>
        <v>Operational Definition</v>
      </c>
      <c r="C159" s="33"/>
      <c r="D159" s="123" t="s">
        <v>195</v>
      </c>
      <c r="E159" s="4"/>
      <c r="F159" s="4"/>
    </row>
    <row r="160" spans="1:6" ht="28.2" x14ac:dyDescent="0.55000000000000004">
      <c r="A160" s="4"/>
      <c r="B160" s="126" t="str">
        <f t="shared" si="2"/>
        <v>Operational Definition</v>
      </c>
      <c r="C160" s="33"/>
      <c r="D160" s="123" t="s">
        <v>196</v>
      </c>
      <c r="E160" s="4"/>
      <c r="F160" s="4"/>
    </row>
    <row r="161" spans="1:6" ht="15.3" x14ac:dyDescent="0.55000000000000004">
      <c r="A161" s="4"/>
      <c r="B161" s="126" t="str">
        <f t="shared" si="2"/>
        <v>Foundational Capability or Area</v>
      </c>
      <c r="C161" s="33"/>
      <c r="D161" s="95" t="s">
        <v>197</v>
      </c>
      <c r="E161" s="4"/>
      <c r="F161" s="4"/>
    </row>
    <row r="162" spans="1:6" ht="28.2" x14ac:dyDescent="0.55000000000000004">
      <c r="A162" s="4"/>
      <c r="B162" s="126" t="str">
        <f t="shared" si="2"/>
        <v>Headline Responsibility</v>
      </c>
      <c r="C162" s="33"/>
      <c r="D162" s="124" t="s">
        <v>198</v>
      </c>
      <c r="E162" s="4"/>
      <c r="F162" s="4"/>
    </row>
    <row r="163" spans="1:6" x14ac:dyDescent="0.55000000000000004">
      <c r="A163" s="4"/>
      <c r="B163" s="126" t="str">
        <f t="shared" si="2"/>
        <v>Operational Definition</v>
      </c>
      <c r="C163" s="33"/>
      <c r="D163" s="123" t="s">
        <v>199</v>
      </c>
      <c r="E163" s="4"/>
      <c r="F163" s="4"/>
    </row>
    <row r="164" spans="1:6" ht="28.2" x14ac:dyDescent="0.55000000000000004">
      <c r="A164" s="4"/>
      <c r="B164" s="126" t="str">
        <f t="shared" si="2"/>
        <v>Operational Definition</v>
      </c>
      <c r="C164" s="33"/>
      <c r="D164" s="123" t="s">
        <v>200</v>
      </c>
      <c r="E164" s="4"/>
      <c r="F164" s="4"/>
    </row>
    <row r="165" spans="1:6" ht="28.2" x14ac:dyDescent="0.55000000000000004">
      <c r="A165" s="4"/>
      <c r="B165" s="126" t="str">
        <f t="shared" si="2"/>
        <v>Operational Definition</v>
      </c>
      <c r="C165" s="33"/>
      <c r="D165" s="123" t="s">
        <v>201</v>
      </c>
      <c r="E165" s="4"/>
      <c r="F165" s="4"/>
    </row>
    <row r="166" spans="1:6" ht="28.2" x14ac:dyDescent="0.55000000000000004">
      <c r="A166" s="4"/>
      <c r="B166" s="126" t="str">
        <f t="shared" si="2"/>
        <v>Operational Definition</v>
      </c>
      <c r="C166" s="33"/>
      <c r="D166" s="123" t="s">
        <v>202</v>
      </c>
      <c r="E166" s="4"/>
      <c r="F166" s="4"/>
    </row>
    <row r="167" spans="1:6" ht="28.2" x14ac:dyDescent="0.55000000000000004">
      <c r="A167" s="4"/>
      <c r="B167" s="126" t="str">
        <f t="shared" si="2"/>
        <v>Operational Definition</v>
      </c>
      <c r="C167" s="33"/>
      <c r="D167" s="123" t="s">
        <v>203</v>
      </c>
      <c r="E167" s="4"/>
      <c r="F167" s="4"/>
    </row>
    <row r="168" spans="1:6" ht="28.2" x14ac:dyDescent="0.55000000000000004">
      <c r="A168" s="4"/>
      <c r="B168" s="126" t="str">
        <f t="shared" si="2"/>
        <v>Operational Definition</v>
      </c>
      <c r="C168" s="33"/>
      <c r="D168" s="123" t="s">
        <v>204</v>
      </c>
      <c r="E168" s="4"/>
      <c r="F168" s="4"/>
    </row>
    <row r="169" spans="1:6" ht="28.2" x14ac:dyDescent="0.55000000000000004">
      <c r="A169" s="4"/>
      <c r="B169" s="126" t="str">
        <f t="shared" si="2"/>
        <v>Operational Definition</v>
      </c>
      <c r="C169" s="33"/>
      <c r="D169" s="123" t="s">
        <v>205</v>
      </c>
      <c r="E169" s="4"/>
      <c r="F169" s="4"/>
    </row>
    <row r="170" spans="1:6" x14ac:dyDescent="0.55000000000000004">
      <c r="A170" s="4"/>
      <c r="B170" s="126" t="str">
        <f t="shared" si="2"/>
        <v>Operational Definition</v>
      </c>
      <c r="C170" s="33"/>
      <c r="D170" s="123" t="s">
        <v>206</v>
      </c>
      <c r="E170" s="4"/>
      <c r="F170" s="4"/>
    </row>
    <row r="171" spans="1:6" x14ac:dyDescent="0.55000000000000004">
      <c r="A171" s="4"/>
      <c r="B171" s="126" t="str">
        <f t="shared" si="2"/>
        <v>Headline Responsibility</v>
      </c>
      <c r="C171" s="33"/>
      <c r="D171" s="96" t="s">
        <v>207</v>
      </c>
      <c r="E171" s="4"/>
      <c r="F171" s="4"/>
    </row>
    <row r="172" spans="1:6" x14ac:dyDescent="0.55000000000000004">
      <c r="A172" s="4"/>
      <c r="B172" s="126" t="str">
        <f t="shared" si="2"/>
        <v>Operational Definition</v>
      </c>
      <c r="C172" s="33"/>
      <c r="D172" s="123" t="s">
        <v>208</v>
      </c>
      <c r="E172" s="4"/>
      <c r="F172" s="4"/>
    </row>
    <row r="173" spans="1:6" ht="28.2" x14ac:dyDescent="0.55000000000000004">
      <c r="A173" s="4"/>
      <c r="B173" s="126" t="str">
        <f t="shared" si="2"/>
        <v>Operational Definition</v>
      </c>
      <c r="C173" s="33"/>
      <c r="D173" s="123" t="s">
        <v>209</v>
      </c>
      <c r="E173" s="4"/>
      <c r="F173" s="4"/>
    </row>
    <row r="174" spans="1:6" x14ac:dyDescent="0.55000000000000004">
      <c r="A174" s="4"/>
      <c r="B174" s="126" t="str">
        <f t="shared" si="2"/>
        <v>Headline Responsibility</v>
      </c>
      <c r="C174" s="33"/>
      <c r="D174" s="96" t="s">
        <v>210</v>
      </c>
      <c r="E174" s="4"/>
      <c r="F174" s="4"/>
    </row>
    <row r="175" spans="1:6" x14ac:dyDescent="0.55000000000000004">
      <c r="A175" s="4"/>
      <c r="B175" s="126" t="str">
        <f t="shared" si="2"/>
        <v>Operational Definition</v>
      </c>
      <c r="C175" s="33"/>
      <c r="D175" s="123" t="s">
        <v>211</v>
      </c>
      <c r="E175" s="4"/>
      <c r="F175" s="4"/>
    </row>
    <row r="176" spans="1:6" x14ac:dyDescent="0.55000000000000004">
      <c r="A176" s="4"/>
      <c r="B176" s="126" t="str">
        <f t="shared" si="2"/>
        <v>Operational Definition</v>
      </c>
      <c r="C176" s="33"/>
      <c r="D176" s="123" t="s">
        <v>212</v>
      </c>
      <c r="E176" s="4"/>
      <c r="F176" s="4"/>
    </row>
    <row r="177" spans="1:6" x14ac:dyDescent="0.55000000000000004">
      <c r="A177" s="4"/>
      <c r="B177" s="126" t="str">
        <f t="shared" si="2"/>
        <v>Operational Definition</v>
      </c>
      <c r="C177" s="33"/>
      <c r="D177" s="123" t="s">
        <v>213</v>
      </c>
      <c r="E177" s="4"/>
      <c r="F177" s="4"/>
    </row>
    <row r="178" spans="1:6" x14ac:dyDescent="0.55000000000000004">
      <c r="A178" s="4"/>
      <c r="B178" s="126" t="str">
        <f t="shared" si="2"/>
        <v>Operational Definition</v>
      </c>
      <c r="C178" s="33"/>
      <c r="D178" s="123" t="s">
        <v>214</v>
      </c>
      <c r="E178" s="4"/>
      <c r="F178" s="4"/>
    </row>
    <row r="179" spans="1:6" x14ac:dyDescent="0.55000000000000004">
      <c r="A179" s="4"/>
      <c r="B179" s="126" t="str">
        <f t="shared" si="2"/>
        <v>Operational Definition</v>
      </c>
      <c r="C179" s="33"/>
      <c r="D179" s="123" t="s">
        <v>215</v>
      </c>
      <c r="E179" s="4"/>
      <c r="F179" s="4"/>
    </row>
    <row r="180" spans="1:6" x14ac:dyDescent="0.55000000000000004">
      <c r="A180" s="4"/>
      <c r="B180" s="126" t="str">
        <f t="shared" si="2"/>
        <v>Operational Definition</v>
      </c>
      <c r="C180" s="33"/>
      <c r="D180" s="123" t="s">
        <v>216</v>
      </c>
      <c r="E180" s="4"/>
      <c r="F180" s="4"/>
    </row>
    <row r="181" spans="1:6" ht="15.3" x14ac:dyDescent="0.55000000000000004">
      <c r="A181" s="4"/>
      <c r="B181" s="126" t="str">
        <f t="shared" si="2"/>
        <v>Foundational Capability or Area</v>
      </c>
      <c r="C181" s="33"/>
      <c r="D181" s="95" t="s">
        <v>217</v>
      </c>
      <c r="E181" s="4"/>
      <c r="F181" s="4"/>
    </row>
    <row r="182" spans="1:6" x14ac:dyDescent="0.55000000000000004">
      <c r="A182" s="4"/>
      <c r="B182" s="126" t="str">
        <f t="shared" si="2"/>
        <v>Headline Responsibility</v>
      </c>
      <c r="C182" s="33"/>
      <c r="D182" s="96" t="s">
        <v>218</v>
      </c>
      <c r="E182" s="4"/>
      <c r="F182" s="4"/>
    </row>
    <row r="183" spans="1:6" ht="28.2" x14ac:dyDescent="0.55000000000000004">
      <c r="A183" s="4"/>
      <c r="B183" s="126" t="str">
        <f t="shared" si="2"/>
        <v>Operational Definition</v>
      </c>
      <c r="C183" s="33"/>
      <c r="D183" s="123" t="s">
        <v>219</v>
      </c>
      <c r="E183" s="4"/>
      <c r="F183" s="4"/>
    </row>
    <row r="184" spans="1:6" ht="28.2" x14ac:dyDescent="0.55000000000000004">
      <c r="A184" s="4"/>
      <c r="B184" s="126" t="str">
        <f t="shared" si="2"/>
        <v>Operational Definition</v>
      </c>
      <c r="C184" s="33"/>
      <c r="D184" s="123" t="s">
        <v>220</v>
      </c>
      <c r="E184" s="4"/>
      <c r="F184" s="4"/>
    </row>
    <row r="185" spans="1:6" ht="28.2" x14ac:dyDescent="0.55000000000000004">
      <c r="A185" s="4"/>
      <c r="B185" s="126" t="str">
        <f t="shared" si="2"/>
        <v>Operational Definition</v>
      </c>
      <c r="C185" s="33"/>
      <c r="D185" s="123" t="s">
        <v>221</v>
      </c>
      <c r="E185" s="4"/>
      <c r="F185" s="4"/>
    </row>
    <row r="186" spans="1:6" ht="28.2" x14ac:dyDescent="0.55000000000000004">
      <c r="A186" s="4"/>
      <c r="B186" s="126" t="str">
        <f t="shared" si="2"/>
        <v>Operational Definition</v>
      </c>
      <c r="C186" s="33"/>
      <c r="D186" s="123" t="s">
        <v>222</v>
      </c>
      <c r="E186" s="4"/>
      <c r="F186" s="4"/>
    </row>
    <row r="187" spans="1:6" ht="28.2" x14ac:dyDescent="0.55000000000000004">
      <c r="A187" s="4"/>
      <c r="B187" s="126" t="str">
        <f t="shared" si="2"/>
        <v>Operational Definition</v>
      </c>
      <c r="C187" s="33"/>
      <c r="D187" s="123" t="s">
        <v>223</v>
      </c>
      <c r="E187" s="4"/>
      <c r="F187" s="4"/>
    </row>
    <row r="188" spans="1:6" x14ac:dyDescent="0.55000000000000004">
      <c r="A188" s="4"/>
      <c r="B188" s="126" t="str">
        <f t="shared" si="2"/>
        <v>Operational Definition</v>
      </c>
      <c r="C188" s="33"/>
      <c r="D188" s="123" t="s">
        <v>224</v>
      </c>
      <c r="E188" s="4"/>
      <c r="F188" s="4"/>
    </row>
    <row r="189" spans="1:6" ht="28.2" x14ac:dyDescent="0.55000000000000004">
      <c r="A189" s="4"/>
      <c r="B189" s="126" t="str">
        <f t="shared" si="2"/>
        <v>Operational Definition</v>
      </c>
      <c r="C189" s="33"/>
      <c r="D189" s="123" t="s">
        <v>225</v>
      </c>
      <c r="E189" s="4"/>
      <c r="F189" s="4"/>
    </row>
    <row r="190" spans="1:6" x14ac:dyDescent="0.55000000000000004">
      <c r="A190" s="4"/>
      <c r="B190" s="126" t="str">
        <f t="shared" si="2"/>
        <v>Headline Responsibility</v>
      </c>
      <c r="C190" s="33"/>
      <c r="D190" s="96" t="s">
        <v>226</v>
      </c>
      <c r="E190" s="4"/>
      <c r="F190" s="4"/>
    </row>
    <row r="191" spans="1:6" ht="28.2" x14ac:dyDescent="0.55000000000000004">
      <c r="A191" s="4"/>
      <c r="B191" s="126" t="str">
        <f t="shared" si="2"/>
        <v>Operational Definition</v>
      </c>
      <c r="C191" s="33"/>
      <c r="D191" s="123" t="s">
        <v>227</v>
      </c>
      <c r="E191" s="4"/>
      <c r="F191" s="4"/>
    </row>
    <row r="192" spans="1:6" x14ac:dyDescent="0.55000000000000004">
      <c r="A192" s="4"/>
      <c r="B192" s="126" t="str">
        <f t="shared" si="2"/>
        <v>Operational Definition</v>
      </c>
      <c r="C192" s="33"/>
      <c r="D192" s="123" t="s">
        <v>228</v>
      </c>
      <c r="E192" s="4"/>
      <c r="F192" s="4"/>
    </row>
    <row r="193" spans="1:6" x14ac:dyDescent="0.55000000000000004">
      <c r="A193" s="4"/>
      <c r="B193" s="126" t="str">
        <f t="shared" si="2"/>
        <v>Headline Responsibility</v>
      </c>
      <c r="C193" s="33"/>
      <c r="D193" s="96" t="s">
        <v>229</v>
      </c>
      <c r="E193" s="4"/>
      <c r="F193" s="4"/>
    </row>
    <row r="194" spans="1:6" x14ac:dyDescent="0.55000000000000004">
      <c r="A194" s="4"/>
      <c r="B194" s="126" t="str">
        <f t="shared" si="2"/>
        <v>Operational Definition</v>
      </c>
      <c r="C194" s="33"/>
      <c r="D194" s="123" t="s">
        <v>230</v>
      </c>
      <c r="E194" s="4"/>
      <c r="F194" s="4"/>
    </row>
    <row r="195" spans="1:6" ht="28.2" x14ac:dyDescent="0.55000000000000004">
      <c r="A195" s="4"/>
      <c r="B195" s="126" t="str">
        <f t="shared" si="2"/>
        <v>Operational Definition</v>
      </c>
      <c r="C195" s="33"/>
      <c r="D195" s="123" t="s">
        <v>231</v>
      </c>
      <c r="E195" s="4"/>
      <c r="F195" s="4"/>
    </row>
    <row r="196" spans="1:6" x14ac:dyDescent="0.55000000000000004">
      <c r="A196" s="4"/>
      <c r="B196" s="126" t="str">
        <f t="shared" si="2"/>
        <v>Operational Definition</v>
      </c>
      <c r="C196" s="33"/>
      <c r="D196" s="123" t="s">
        <v>232</v>
      </c>
      <c r="E196" s="4"/>
      <c r="F196" s="4"/>
    </row>
    <row r="197" spans="1:6" x14ac:dyDescent="0.55000000000000004">
      <c r="A197" s="4"/>
      <c r="B197" s="126" t="str">
        <f t="shared" si="2"/>
        <v>Operational Definition</v>
      </c>
      <c r="C197" s="33"/>
      <c r="D197" s="123" t="s">
        <v>233</v>
      </c>
      <c r="E197" s="4"/>
      <c r="F197" s="4"/>
    </row>
    <row r="198" spans="1:6" x14ac:dyDescent="0.55000000000000004">
      <c r="A198" s="4"/>
      <c r="B198" s="126" t="str">
        <f t="shared" si="2"/>
        <v>Operational Definition</v>
      </c>
      <c r="C198" s="33"/>
      <c r="D198" s="123" t="s">
        <v>234</v>
      </c>
      <c r="E198" s="4"/>
      <c r="F198" s="4"/>
    </row>
    <row r="199" spans="1:6" ht="28.2" x14ac:dyDescent="0.55000000000000004">
      <c r="A199" s="4"/>
      <c r="B199" s="126" t="str">
        <f t="shared" si="2"/>
        <v>Operational Definition</v>
      </c>
      <c r="C199" s="33"/>
      <c r="D199" s="123" t="s">
        <v>235</v>
      </c>
      <c r="E199" s="4"/>
      <c r="F199" s="4"/>
    </row>
    <row r="200" spans="1:6" x14ac:dyDescent="0.55000000000000004">
      <c r="A200" s="4"/>
      <c r="B200" s="126" t="str">
        <f t="shared" ref="B200:B263" si="3">IF(ISNUMBER(--LEFT(D200,1)),"Headline Responsibility",IF(EXACT(LEFT(D200,2),UPPER(LEFT(D200,2)))=TRUE,"Foundational Capability or Area","Operational Definition"))</f>
        <v>Headline Responsibility</v>
      </c>
      <c r="C200" s="33"/>
      <c r="D200" s="96" t="s">
        <v>236</v>
      </c>
      <c r="E200" s="4"/>
      <c r="F200" s="4"/>
    </row>
    <row r="201" spans="1:6" x14ac:dyDescent="0.55000000000000004">
      <c r="A201" s="4"/>
      <c r="B201" s="126" t="str">
        <f t="shared" si="3"/>
        <v>Operational Definition</v>
      </c>
      <c r="C201" s="33"/>
      <c r="D201" s="123" t="s">
        <v>237</v>
      </c>
      <c r="E201" s="4"/>
      <c r="F201" s="4"/>
    </row>
    <row r="202" spans="1:6" ht="28.2" x14ac:dyDescent="0.55000000000000004">
      <c r="A202" s="4"/>
      <c r="B202" s="126" t="str">
        <f t="shared" si="3"/>
        <v>Operational Definition</v>
      </c>
      <c r="C202" s="33"/>
      <c r="D202" s="123" t="s">
        <v>238</v>
      </c>
      <c r="E202" s="4"/>
      <c r="F202" s="4"/>
    </row>
    <row r="203" spans="1:6" x14ac:dyDescent="0.55000000000000004">
      <c r="A203" s="4"/>
      <c r="B203" s="126" t="str">
        <f t="shared" si="3"/>
        <v>Headline Responsibility</v>
      </c>
      <c r="C203" s="33"/>
      <c r="D203" s="124" t="s">
        <v>239</v>
      </c>
      <c r="E203" s="4"/>
      <c r="F203" s="4"/>
    </row>
    <row r="204" spans="1:6" x14ac:dyDescent="0.55000000000000004">
      <c r="A204" s="4"/>
      <c r="B204" s="126" t="str">
        <f t="shared" si="3"/>
        <v>Operational Definition</v>
      </c>
      <c r="C204" s="33"/>
      <c r="D204" s="123" t="s">
        <v>240</v>
      </c>
      <c r="E204" s="4"/>
      <c r="F204" s="4"/>
    </row>
    <row r="205" spans="1:6" ht="28.2" x14ac:dyDescent="0.55000000000000004">
      <c r="A205" s="4"/>
      <c r="B205" s="126" t="str">
        <f t="shared" si="3"/>
        <v>Operational Definition</v>
      </c>
      <c r="C205" s="33"/>
      <c r="D205" s="123" t="s">
        <v>241</v>
      </c>
      <c r="E205" s="4"/>
      <c r="F205" s="4"/>
    </row>
    <row r="206" spans="1:6" x14ac:dyDescent="0.55000000000000004">
      <c r="A206" s="4"/>
      <c r="B206" s="126" t="str">
        <f t="shared" si="3"/>
        <v>Operational Definition</v>
      </c>
      <c r="C206" s="33"/>
      <c r="D206" s="123" t="s">
        <v>242</v>
      </c>
      <c r="E206" s="4"/>
      <c r="F206" s="4"/>
    </row>
    <row r="207" spans="1:6" x14ac:dyDescent="0.55000000000000004">
      <c r="A207" s="4"/>
      <c r="B207" s="126" t="str">
        <f t="shared" si="3"/>
        <v>Operational Definition</v>
      </c>
      <c r="C207" s="33"/>
      <c r="D207" s="123" t="s">
        <v>243</v>
      </c>
      <c r="E207" s="4"/>
      <c r="F207" s="4"/>
    </row>
    <row r="208" spans="1:6" x14ac:dyDescent="0.55000000000000004">
      <c r="A208" s="4"/>
      <c r="B208" s="126" t="str">
        <f t="shared" si="3"/>
        <v>Operational Definition</v>
      </c>
      <c r="C208" s="33"/>
      <c r="D208" s="123" t="s">
        <v>244</v>
      </c>
      <c r="E208" s="4"/>
      <c r="F208" s="4"/>
    </row>
    <row r="209" spans="1:6" x14ac:dyDescent="0.55000000000000004">
      <c r="A209" s="4"/>
      <c r="B209" s="126" t="str">
        <f t="shared" si="3"/>
        <v>Operational Definition</v>
      </c>
      <c r="C209" s="33"/>
      <c r="D209" s="123" t="s">
        <v>245</v>
      </c>
      <c r="E209" s="4"/>
      <c r="F209" s="4"/>
    </row>
    <row r="210" spans="1:6" x14ac:dyDescent="0.55000000000000004">
      <c r="A210" s="4"/>
      <c r="B210" s="126" t="str">
        <f t="shared" si="3"/>
        <v>Headline Responsibility</v>
      </c>
      <c r="C210" s="33"/>
      <c r="D210" s="124" t="s">
        <v>246</v>
      </c>
      <c r="E210" s="4"/>
      <c r="F210" s="4"/>
    </row>
    <row r="211" spans="1:6" x14ac:dyDescent="0.55000000000000004">
      <c r="A211" s="4"/>
      <c r="B211" s="126" t="str">
        <f t="shared" si="3"/>
        <v>Operational Definition</v>
      </c>
      <c r="C211" s="33"/>
      <c r="D211" s="123" t="s">
        <v>247</v>
      </c>
      <c r="E211" s="4"/>
      <c r="F211" s="4"/>
    </row>
    <row r="212" spans="1:6" x14ac:dyDescent="0.55000000000000004">
      <c r="A212" s="4"/>
      <c r="B212" s="126" t="str">
        <f t="shared" si="3"/>
        <v>Operational Definition</v>
      </c>
      <c r="C212" s="33"/>
      <c r="D212" s="123" t="s">
        <v>248</v>
      </c>
      <c r="E212" s="4"/>
      <c r="F212" s="4"/>
    </row>
    <row r="213" spans="1:6" x14ac:dyDescent="0.55000000000000004">
      <c r="A213" s="4"/>
      <c r="B213" s="126" t="str">
        <f t="shared" si="3"/>
        <v>Operational Definition</v>
      </c>
      <c r="C213" s="33"/>
      <c r="D213" s="123" t="s">
        <v>249</v>
      </c>
      <c r="E213" s="4"/>
      <c r="F213" s="4"/>
    </row>
    <row r="214" spans="1:6" x14ac:dyDescent="0.55000000000000004">
      <c r="A214" s="4"/>
      <c r="B214" s="126" t="str">
        <f t="shared" si="3"/>
        <v>Operational Definition</v>
      </c>
      <c r="C214" s="33"/>
      <c r="D214" s="123" t="s">
        <v>250</v>
      </c>
      <c r="E214" s="4"/>
      <c r="F214" s="4"/>
    </row>
    <row r="215" spans="1:6" x14ac:dyDescent="0.55000000000000004">
      <c r="A215" s="4"/>
      <c r="B215" s="126" t="str">
        <f t="shared" si="3"/>
        <v>Operational Definition</v>
      </c>
      <c r="C215" s="33"/>
      <c r="D215" s="123" t="s">
        <v>251</v>
      </c>
      <c r="E215" s="4"/>
      <c r="F215" s="4"/>
    </row>
    <row r="216" spans="1:6" ht="15.3" x14ac:dyDescent="0.55000000000000004">
      <c r="A216" s="4"/>
      <c r="B216" s="126" t="str">
        <f t="shared" si="3"/>
        <v>Foundational Capability or Area</v>
      </c>
      <c r="C216" s="33"/>
      <c r="D216" s="95" t="s">
        <v>252</v>
      </c>
      <c r="E216" s="4"/>
      <c r="F216" s="4"/>
    </row>
    <row r="217" spans="1:6" x14ac:dyDescent="0.55000000000000004">
      <c r="A217" s="4"/>
      <c r="B217" s="126" t="str">
        <f t="shared" si="3"/>
        <v>Headline Responsibility</v>
      </c>
      <c r="C217" s="33"/>
      <c r="D217" s="124" t="s">
        <v>253</v>
      </c>
      <c r="E217" s="4"/>
      <c r="F217" s="4"/>
    </row>
    <row r="218" spans="1:6" ht="28.2" x14ac:dyDescent="0.55000000000000004">
      <c r="A218" s="4"/>
      <c r="B218" s="126" t="str">
        <f t="shared" si="3"/>
        <v>Operational Definition</v>
      </c>
      <c r="C218" s="33"/>
      <c r="D218" s="123" t="s">
        <v>254</v>
      </c>
      <c r="E218" s="4"/>
      <c r="F218" s="4"/>
    </row>
    <row r="219" spans="1:6" x14ac:dyDescent="0.55000000000000004">
      <c r="A219" s="4"/>
      <c r="B219" s="126" t="str">
        <f t="shared" si="3"/>
        <v>Operational Definition</v>
      </c>
      <c r="C219" s="33"/>
      <c r="D219" s="123" t="s">
        <v>255</v>
      </c>
      <c r="E219" s="4"/>
      <c r="F219" s="4"/>
    </row>
    <row r="220" spans="1:6" x14ac:dyDescent="0.55000000000000004">
      <c r="A220" s="4"/>
      <c r="B220" s="126" t="str">
        <f t="shared" si="3"/>
        <v>Operational Definition</v>
      </c>
      <c r="C220" s="33"/>
      <c r="D220" s="123" t="s">
        <v>256</v>
      </c>
      <c r="E220" s="4"/>
      <c r="F220" s="4"/>
    </row>
    <row r="221" spans="1:6" ht="28.2" x14ac:dyDescent="0.55000000000000004">
      <c r="A221" s="4"/>
      <c r="B221" s="126" t="str">
        <f t="shared" si="3"/>
        <v>Operational Definition</v>
      </c>
      <c r="C221" s="33"/>
      <c r="D221" s="123" t="s">
        <v>257</v>
      </c>
      <c r="E221" s="4"/>
      <c r="F221" s="4"/>
    </row>
    <row r="222" spans="1:6" x14ac:dyDescent="0.55000000000000004">
      <c r="A222" s="4"/>
      <c r="B222" s="126" t="str">
        <f t="shared" si="3"/>
        <v>Operational Definition</v>
      </c>
      <c r="C222" s="33"/>
      <c r="D222" s="123" t="s">
        <v>258</v>
      </c>
      <c r="E222" s="4"/>
      <c r="F222" s="4"/>
    </row>
    <row r="223" spans="1:6" x14ac:dyDescent="0.55000000000000004">
      <c r="A223" s="4"/>
      <c r="B223" s="126" t="str">
        <f t="shared" si="3"/>
        <v>Operational Definition</v>
      </c>
      <c r="C223" s="33"/>
      <c r="D223" s="123" t="s">
        <v>259</v>
      </c>
      <c r="E223" s="4"/>
      <c r="F223" s="4"/>
    </row>
    <row r="224" spans="1:6" ht="28.2" x14ac:dyDescent="0.55000000000000004">
      <c r="A224" s="4"/>
      <c r="B224" s="126" t="str">
        <f t="shared" si="3"/>
        <v>Operational Definition</v>
      </c>
      <c r="C224" s="33"/>
      <c r="D224" s="123" t="s">
        <v>260</v>
      </c>
      <c r="E224" s="4"/>
      <c r="F224" s="4"/>
    </row>
    <row r="225" spans="1:6" ht="28.2" x14ac:dyDescent="0.55000000000000004">
      <c r="A225" s="4"/>
      <c r="B225" s="126" t="str">
        <f t="shared" si="3"/>
        <v>Operational Definition</v>
      </c>
      <c r="C225" s="33"/>
      <c r="D225" s="123" t="s">
        <v>261</v>
      </c>
      <c r="E225" s="4"/>
      <c r="F225" s="4"/>
    </row>
    <row r="226" spans="1:6" x14ac:dyDescent="0.55000000000000004">
      <c r="A226" s="4"/>
      <c r="B226" s="126" t="str">
        <f t="shared" si="3"/>
        <v>Headline Responsibility</v>
      </c>
      <c r="C226" s="33"/>
      <c r="D226" s="124" t="s">
        <v>262</v>
      </c>
      <c r="E226" s="4"/>
      <c r="F226" s="4"/>
    </row>
    <row r="227" spans="1:6" ht="28.2" x14ac:dyDescent="0.55000000000000004">
      <c r="A227" s="4"/>
      <c r="B227" s="126" t="str">
        <f t="shared" si="3"/>
        <v>Operational Definition</v>
      </c>
      <c r="C227" s="33"/>
      <c r="D227" s="123" t="s">
        <v>263</v>
      </c>
      <c r="E227" s="4"/>
      <c r="F227" s="4"/>
    </row>
    <row r="228" spans="1:6" x14ac:dyDescent="0.55000000000000004">
      <c r="A228" s="4"/>
      <c r="B228" s="126" t="str">
        <f t="shared" si="3"/>
        <v>Operational Definition</v>
      </c>
      <c r="C228" s="33"/>
      <c r="D228" s="123" t="s">
        <v>264</v>
      </c>
      <c r="E228" s="4"/>
      <c r="F228" s="4"/>
    </row>
    <row r="229" spans="1:6" ht="28.2" x14ac:dyDescent="0.55000000000000004">
      <c r="A229" s="4"/>
      <c r="B229" s="126" t="str">
        <f t="shared" si="3"/>
        <v>Operational Definition</v>
      </c>
      <c r="C229" s="33"/>
      <c r="D229" s="123" t="s">
        <v>265</v>
      </c>
      <c r="E229" s="4"/>
      <c r="F229" s="4"/>
    </row>
    <row r="230" spans="1:6" x14ac:dyDescent="0.55000000000000004">
      <c r="A230" s="4"/>
      <c r="B230" s="126" t="str">
        <f t="shared" si="3"/>
        <v>Operational Definition</v>
      </c>
      <c r="C230" s="33"/>
      <c r="D230" s="123" t="s">
        <v>266</v>
      </c>
      <c r="E230" s="4"/>
      <c r="F230" s="4"/>
    </row>
    <row r="231" spans="1:6" x14ac:dyDescent="0.55000000000000004">
      <c r="A231" s="4"/>
      <c r="B231" s="126" t="str">
        <f t="shared" si="3"/>
        <v>Operational Definition</v>
      </c>
      <c r="C231" s="33"/>
      <c r="D231" s="123" t="s">
        <v>267</v>
      </c>
      <c r="E231" s="4"/>
      <c r="F231" s="4"/>
    </row>
    <row r="232" spans="1:6" ht="28.2" x14ac:dyDescent="0.55000000000000004">
      <c r="A232" s="4"/>
      <c r="B232" s="126" t="str">
        <f t="shared" si="3"/>
        <v>Operational Definition</v>
      </c>
      <c r="C232" s="33"/>
      <c r="D232" s="123" t="s">
        <v>268</v>
      </c>
      <c r="E232" s="4"/>
      <c r="F232" s="4"/>
    </row>
    <row r="233" spans="1:6" x14ac:dyDescent="0.55000000000000004">
      <c r="A233" s="4"/>
      <c r="B233" s="126" t="str">
        <f t="shared" si="3"/>
        <v>Operational Definition</v>
      </c>
      <c r="C233" s="33"/>
      <c r="D233" s="123" t="s">
        <v>269</v>
      </c>
      <c r="E233" s="4"/>
      <c r="F233" s="4"/>
    </row>
    <row r="234" spans="1:6" x14ac:dyDescent="0.55000000000000004">
      <c r="A234" s="4"/>
      <c r="B234" s="126" t="str">
        <f t="shared" si="3"/>
        <v>Headline Responsibility</v>
      </c>
      <c r="C234" s="33"/>
      <c r="D234" s="124" t="s">
        <v>270</v>
      </c>
      <c r="E234" s="4"/>
      <c r="F234" s="4"/>
    </row>
    <row r="235" spans="1:6" x14ac:dyDescent="0.55000000000000004">
      <c r="A235" s="4"/>
      <c r="B235" s="126" t="str">
        <f t="shared" si="3"/>
        <v>Operational Definition</v>
      </c>
      <c r="C235" s="33"/>
      <c r="D235" s="123" t="s">
        <v>271</v>
      </c>
      <c r="E235" s="4"/>
      <c r="F235" s="4"/>
    </row>
    <row r="236" spans="1:6" x14ac:dyDescent="0.55000000000000004">
      <c r="A236" s="4"/>
      <c r="B236" s="126" t="str">
        <f t="shared" si="3"/>
        <v>Operational Definition</v>
      </c>
      <c r="C236" s="33"/>
      <c r="D236" s="123" t="s">
        <v>272</v>
      </c>
      <c r="E236" s="4"/>
      <c r="F236" s="4"/>
    </row>
    <row r="237" spans="1:6" x14ac:dyDescent="0.55000000000000004">
      <c r="A237" s="4"/>
      <c r="B237" s="126" t="str">
        <f t="shared" si="3"/>
        <v>Operational Definition</v>
      </c>
      <c r="C237" s="33"/>
      <c r="D237" s="123" t="s">
        <v>273</v>
      </c>
      <c r="E237" s="4"/>
      <c r="F237" s="4"/>
    </row>
    <row r="238" spans="1:6" ht="28.2" x14ac:dyDescent="0.55000000000000004">
      <c r="A238" s="4"/>
      <c r="B238" s="126" t="str">
        <f t="shared" si="3"/>
        <v>Operational Definition</v>
      </c>
      <c r="C238" s="33"/>
      <c r="D238" s="123" t="s">
        <v>274</v>
      </c>
      <c r="E238" s="4"/>
      <c r="F238" s="4"/>
    </row>
    <row r="239" spans="1:6" ht="28.2" x14ac:dyDescent="0.55000000000000004">
      <c r="A239" s="4"/>
      <c r="B239" s="126" t="str">
        <f t="shared" si="3"/>
        <v>Operational Definition</v>
      </c>
      <c r="C239" s="33"/>
      <c r="D239" s="123" t="s">
        <v>275</v>
      </c>
      <c r="E239" s="4"/>
      <c r="F239" s="4"/>
    </row>
    <row r="240" spans="1:6" ht="28.2" x14ac:dyDescent="0.55000000000000004">
      <c r="A240" s="4"/>
      <c r="B240" s="126" t="str">
        <f t="shared" si="3"/>
        <v>Operational Definition</v>
      </c>
      <c r="C240" s="33"/>
      <c r="D240" s="123" t="s">
        <v>276</v>
      </c>
      <c r="E240" s="4"/>
      <c r="F240" s="4"/>
    </row>
    <row r="241" spans="1:6" x14ac:dyDescent="0.55000000000000004">
      <c r="A241" s="4"/>
      <c r="B241" s="126" t="str">
        <f t="shared" si="3"/>
        <v>Operational Definition</v>
      </c>
      <c r="C241" s="33"/>
      <c r="D241" s="123" t="s">
        <v>277</v>
      </c>
      <c r="E241" s="4"/>
      <c r="F241" s="4"/>
    </row>
    <row r="242" spans="1:6" ht="28.2" x14ac:dyDescent="0.55000000000000004">
      <c r="A242" s="4"/>
      <c r="B242" s="126" t="str">
        <f t="shared" si="3"/>
        <v>Operational Definition</v>
      </c>
      <c r="C242" s="33"/>
      <c r="D242" s="123" t="s">
        <v>278</v>
      </c>
      <c r="E242" s="4"/>
      <c r="F242" s="4"/>
    </row>
    <row r="243" spans="1:6" ht="28.2" x14ac:dyDescent="0.55000000000000004">
      <c r="A243" s="4"/>
      <c r="B243" s="126" t="str">
        <f t="shared" si="3"/>
        <v>Operational Definition</v>
      </c>
      <c r="C243" s="33"/>
      <c r="D243" s="123" t="s">
        <v>279</v>
      </c>
      <c r="E243" s="4"/>
      <c r="F243" s="4"/>
    </row>
    <row r="244" spans="1:6" x14ac:dyDescent="0.55000000000000004">
      <c r="A244" s="4"/>
      <c r="B244" s="126" t="str">
        <f t="shared" si="3"/>
        <v>Operational Definition</v>
      </c>
      <c r="C244" s="33"/>
      <c r="D244" s="123" t="s">
        <v>280</v>
      </c>
      <c r="E244" s="4"/>
      <c r="F244" s="4"/>
    </row>
    <row r="245" spans="1:6" x14ac:dyDescent="0.55000000000000004">
      <c r="A245" s="4"/>
      <c r="B245" s="126" t="str">
        <f t="shared" si="3"/>
        <v>Operational Definition</v>
      </c>
      <c r="C245" s="33"/>
      <c r="D245" s="123" t="s">
        <v>281</v>
      </c>
      <c r="E245" s="4"/>
      <c r="F245" s="4"/>
    </row>
    <row r="246" spans="1:6" ht="28.2" x14ac:dyDescent="0.55000000000000004">
      <c r="A246" s="4"/>
      <c r="B246" s="126" t="str">
        <f t="shared" si="3"/>
        <v>Operational Definition</v>
      </c>
      <c r="C246" s="33"/>
      <c r="D246" s="123" t="s">
        <v>282</v>
      </c>
      <c r="E246" s="4"/>
      <c r="F246" s="4"/>
    </row>
    <row r="247" spans="1:6" x14ac:dyDescent="0.55000000000000004">
      <c r="A247" s="4"/>
      <c r="B247" s="126" t="str">
        <f t="shared" si="3"/>
        <v>Headline Responsibility</v>
      </c>
      <c r="C247" s="33"/>
      <c r="D247" s="124" t="s">
        <v>283</v>
      </c>
      <c r="E247" s="4"/>
      <c r="F247" s="4"/>
    </row>
    <row r="248" spans="1:6" x14ac:dyDescent="0.55000000000000004">
      <c r="A248" s="4"/>
      <c r="B248" s="126" t="str">
        <f t="shared" si="3"/>
        <v>Operational Definition</v>
      </c>
      <c r="C248" s="33"/>
      <c r="D248" s="123" t="s">
        <v>284</v>
      </c>
      <c r="E248" s="4"/>
      <c r="F248" s="4"/>
    </row>
    <row r="249" spans="1:6" ht="28.2" x14ac:dyDescent="0.55000000000000004">
      <c r="A249" s="4"/>
      <c r="B249" s="126" t="str">
        <f t="shared" si="3"/>
        <v>Operational Definition</v>
      </c>
      <c r="C249" s="33"/>
      <c r="D249" s="123" t="s">
        <v>285</v>
      </c>
      <c r="E249" s="4"/>
      <c r="F249" s="4"/>
    </row>
    <row r="250" spans="1:6" ht="28.2" x14ac:dyDescent="0.55000000000000004">
      <c r="A250" s="4"/>
      <c r="B250" s="126" t="str">
        <f t="shared" si="3"/>
        <v>Operational Definition</v>
      </c>
      <c r="C250" s="33"/>
      <c r="D250" s="123" t="s">
        <v>286</v>
      </c>
      <c r="E250" s="4"/>
      <c r="F250" s="4"/>
    </row>
    <row r="251" spans="1:6" ht="28.2" x14ac:dyDescent="0.55000000000000004">
      <c r="A251" s="4"/>
      <c r="B251" s="126" t="str">
        <f t="shared" si="3"/>
        <v>Operational Definition</v>
      </c>
      <c r="C251" s="33"/>
      <c r="D251" s="123" t="s">
        <v>287</v>
      </c>
      <c r="E251" s="4"/>
      <c r="F251" s="4"/>
    </row>
    <row r="252" spans="1:6" x14ac:dyDescent="0.55000000000000004">
      <c r="A252" s="4"/>
      <c r="B252" s="126" t="str">
        <f t="shared" si="3"/>
        <v>Operational Definition</v>
      </c>
      <c r="C252" s="33"/>
      <c r="D252" s="123" t="s">
        <v>288</v>
      </c>
      <c r="E252" s="4"/>
      <c r="F252" s="4"/>
    </row>
    <row r="253" spans="1:6" ht="28.2" x14ac:dyDescent="0.55000000000000004">
      <c r="A253" s="4"/>
      <c r="B253" s="126" t="str">
        <f t="shared" si="3"/>
        <v>Operational Definition</v>
      </c>
      <c r="C253" s="33"/>
      <c r="D253" s="123" t="s">
        <v>289</v>
      </c>
      <c r="E253" s="4"/>
      <c r="F253" s="4"/>
    </row>
    <row r="254" spans="1:6" ht="28.2" x14ac:dyDescent="0.55000000000000004">
      <c r="A254" s="4"/>
      <c r="B254" s="126" t="str">
        <f t="shared" si="3"/>
        <v>Operational Definition</v>
      </c>
      <c r="C254" s="33"/>
      <c r="D254" s="123" t="s">
        <v>290</v>
      </c>
      <c r="E254" s="4"/>
      <c r="F254" s="4"/>
    </row>
    <row r="255" spans="1:6" x14ac:dyDescent="0.55000000000000004">
      <c r="A255" s="4"/>
      <c r="B255" s="126" t="str">
        <f t="shared" si="3"/>
        <v>Headline Responsibility</v>
      </c>
      <c r="C255" s="33"/>
      <c r="D255" s="124" t="s">
        <v>291</v>
      </c>
      <c r="E255" s="4"/>
      <c r="F255" s="4"/>
    </row>
    <row r="256" spans="1:6" x14ac:dyDescent="0.55000000000000004">
      <c r="A256" s="4"/>
      <c r="B256" s="126" t="str">
        <f t="shared" si="3"/>
        <v>Operational Definition</v>
      </c>
      <c r="C256" s="33"/>
      <c r="D256" s="123" t="s">
        <v>292</v>
      </c>
      <c r="E256" s="4"/>
      <c r="F256" s="4"/>
    </row>
    <row r="257" spans="1:6" x14ac:dyDescent="0.55000000000000004">
      <c r="A257" s="4"/>
      <c r="B257" s="126" t="str">
        <f t="shared" si="3"/>
        <v>Operational Definition</v>
      </c>
      <c r="C257" s="33"/>
      <c r="D257" s="123" t="s">
        <v>293</v>
      </c>
      <c r="E257" s="4"/>
      <c r="F257" s="4"/>
    </row>
    <row r="258" spans="1:6" x14ac:dyDescent="0.55000000000000004">
      <c r="A258" s="4"/>
      <c r="B258" s="126" t="str">
        <f t="shared" si="3"/>
        <v>Operational Definition</v>
      </c>
      <c r="C258" s="33"/>
      <c r="D258" s="123" t="s">
        <v>294</v>
      </c>
      <c r="E258" s="4"/>
      <c r="F258" s="4"/>
    </row>
    <row r="259" spans="1:6" x14ac:dyDescent="0.55000000000000004">
      <c r="A259" s="4"/>
      <c r="B259" s="126" t="str">
        <f t="shared" si="3"/>
        <v>Headline Responsibility</v>
      </c>
      <c r="C259" s="33"/>
      <c r="D259" s="124" t="s">
        <v>295</v>
      </c>
      <c r="E259" s="4"/>
      <c r="F259" s="4"/>
    </row>
    <row r="260" spans="1:6" ht="28.2" x14ac:dyDescent="0.55000000000000004">
      <c r="A260" s="4"/>
      <c r="B260" s="126" t="str">
        <f t="shared" si="3"/>
        <v>Operational Definition</v>
      </c>
      <c r="C260" s="33"/>
      <c r="D260" s="123" t="s">
        <v>296</v>
      </c>
      <c r="E260" s="4"/>
      <c r="F260" s="4"/>
    </row>
    <row r="261" spans="1:6" x14ac:dyDescent="0.55000000000000004">
      <c r="A261" s="4"/>
      <c r="B261" s="126" t="str">
        <f t="shared" si="3"/>
        <v>Operational Definition</v>
      </c>
      <c r="C261" s="33"/>
      <c r="D261" s="123" t="s">
        <v>297</v>
      </c>
      <c r="E261" s="4"/>
      <c r="F261" s="4"/>
    </row>
    <row r="262" spans="1:6" ht="28.2" x14ac:dyDescent="0.55000000000000004">
      <c r="A262" s="4"/>
      <c r="B262" s="126" t="str">
        <f t="shared" si="3"/>
        <v>Operational Definition</v>
      </c>
      <c r="C262" s="33"/>
      <c r="D262" s="123" t="s">
        <v>298</v>
      </c>
      <c r="E262" s="4"/>
      <c r="F262" s="4"/>
    </row>
    <row r="263" spans="1:6" x14ac:dyDescent="0.55000000000000004">
      <c r="A263" s="4"/>
      <c r="B263" s="126" t="str">
        <f t="shared" si="3"/>
        <v>Headline Responsibility</v>
      </c>
      <c r="C263" s="33"/>
      <c r="D263" s="124" t="s">
        <v>299</v>
      </c>
      <c r="E263" s="4"/>
      <c r="F263" s="4"/>
    </row>
    <row r="264" spans="1:6" ht="28.2" x14ac:dyDescent="0.55000000000000004">
      <c r="A264" s="4"/>
      <c r="B264" s="126" t="str">
        <f t="shared" ref="B264:B327" si="4">IF(ISNUMBER(--LEFT(D264,1)),"Headline Responsibility",IF(EXACT(LEFT(D264,2),UPPER(LEFT(D264,2)))=TRUE,"Foundational Capability or Area","Operational Definition"))</f>
        <v>Operational Definition</v>
      </c>
      <c r="C264" s="33"/>
      <c r="D264" s="123" t="s">
        <v>300</v>
      </c>
      <c r="E264" s="4"/>
      <c r="F264" s="4"/>
    </row>
    <row r="265" spans="1:6" ht="28.2" x14ac:dyDescent="0.55000000000000004">
      <c r="A265" s="4"/>
      <c r="B265" s="126" t="str">
        <f t="shared" si="4"/>
        <v>Operational Definition</v>
      </c>
      <c r="C265" s="33"/>
      <c r="D265" s="123" t="s">
        <v>301</v>
      </c>
      <c r="E265" s="4"/>
      <c r="F265" s="4"/>
    </row>
    <row r="266" spans="1:6" ht="28.2" x14ac:dyDescent="0.55000000000000004">
      <c r="A266" s="4"/>
      <c r="B266" s="126" t="str">
        <f t="shared" si="4"/>
        <v>Operational Definition</v>
      </c>
      <c r="C266" s="33"/>
      <c r="D266" s="123" t="s">
        <v>302</v>
      </c>
      <c r="E266" s="4"/>
      <c r="F266" s="4"/>
    </row>
    <row r="267" spans="1:6" x14ac:dyDescent="0.55000000000000004">
      <c r="A267" s="4"/>
      <c r="B267" s="126" t="str">
        <f t="shared" si="4"/>
        <v>Operational Definition</v>
      </c>
      <c r="C267" s="33"/>
      <c r="D267" s="123" t="s">
        <v>303</v>
      </c>
      <c r="E267" s="4"/>
      <c r="F267" s="4"/>
    </row>
    <row r="268" spans="1:6" ht="15.3" x14ac:dyDescent="0.55000000000000004">
      <c r="A268" s="4"/>
      <c r="B268" s="126" t="str">
        <f t="shared" si="4"/>
        <v>Foundational Capability or Area</v>
      </c>
      <c r="C268" s="33"/>
      <c r="D268" s="95" t="s">
        <v>304</v>
      </c>
      <c r="E268" s="4"/>
      <c r="F268" s="4"/>
    </row>
    <row r="269" spans="1:6" x14ac:dyDescent="0.55000000000000004">
      <c r="A269" s="4"/>
      <c r="B269" s="126" t="str">
        <f t="shared" si="4"/>
        <v>Headline Responsibility</v>
      </c>
      <c r="C269" s="33"/>
      <c r="D269" s="124" t="s">
        <v>305</v>
      </c>
      <c r="E269" s="4"/>
      <c r="F269" s="4"/>
    </row>
    <row r="270" spans="1:6" ht="28.2" x14ac:dyDescent="0.55000000000000004">
      <c r="A270" s="4"/>
      <c r="B270" s="126" t="str">
        <f t="shared" si="4"/>
        <v>Operational Definition</v>
      </c>
      <c r="C270" s="33"/>
      <c r="D270" s="123" t="s">
        <v>306</v>
      </c>
      <c r="E270" s="4"/>
      <c r="F270" s="4"/>
    </row>
    <row r="271" spans="1:6" x14ac:dyDescent="0.55000000000000004">
      <c r="A271" s="4"/>
      <c r="B271" s="126" t="str">
        <f t="shared" si="4"/>
        <v>Operational Definition</v>
      </c>
      <c r="C271" s="33"/>
      <c r="D271" s="123" t="s">
        <v>307</v>
      </c>
      <c r="E271" s="4"/>
      <c r="F271" s="4"/>
    </row>
    <row r="272" spans="1:6" x14ac:dyDescent="0.55000000000000004">
      <c r="A272" s="4"/>
      <c r="B272" s="126" t="str">
        <f t="shared" si="4"/>
        <v>Operational Definition</v>
      </c>
      <c r="C272" s="33"/>
      <c r="D272" s="123" t="s">
        <v>308</v>
      </c>
      <c r="E272" s="4"/>
      <c r="F272" s="4"/>
    </row>
    <row r="273" spans="1:6" x14ac:dyDescent="0.55000000000000004">
      <c r="A273" s="4"/>
      <c r="B273" s="126" t="str">
        <f t="shared" si="4"/>
        <v>Operational Definition</v>
      </c>
      <c r="C273" s="33"/>
      <c r="D273" s="123" t="s">
        <v>309</v>
      </c>
      <c r="E273" s="4"/>
      <c r="F273" s="4"/>
    </row>
    <row r="274" spans="1:6" x14ac:dyDescent="0.55000000000000004">
      <c r="A274" s="4"/>
      <c r="B274" s="126" t="str">
        <f t="shared" si="4"/>
        <v>Operational Definition</v>
      </c>
      <c r="C274" s="33"/>
      <c r="D274" s="123" t="s">
        <v>310</v>
      </c>
      <c r="E274" s="4"/>
      <c r="F274" s="4"/>
    </row>
    <row r="275" spans="1:6" x14ac:dyDescent="0.55000000000000004">
      <c r="A275" s="4"/>
      <c r="B275" s="126" t="str">
        <f t="shared" si="4"/>
        <v>Operational Definition</v>
      </c>
      <c r="C275" s="33"/>
      <c r="D275" s="123" t="s">
        <v>311</v>
      </c>
      <c r="E275" s="4"/>
      <c r="F275" s="4"/>
    </row>
    <row r="276" spans="1:6" ht="28.2" x14ac:dyDescent="0.55000000000000004">
      <c r="A276" s="4"/>
      <c r="B276" s="126" t="str">
        <f t="shared" si="4"/>
        <v>Operational Definition</v>
      </c>
      <c r="C276" s="33"/>
      <c r="D276" s="123" t="s">
        <v>312</v>
      </c>
      <c r="E276" s="4"/>
      <c r="F276" s="4"/>
    </row>
    <row r="277" spans="1:6" ht="28.2" x14ac:dyDescent="0.55000000000000004">
      <c r="A277" s="4"/>
      <c r="B277" s="126" t="str">
        <f t="shared" si="4"/>
        <v>Operational Definition</v>
      </c>
      <c r="C277" s="33"/>
      <c r="D277" s="123" t="s">
        <v>313</v>
      </c>
      <c r="E277" s="4"/>
      <c r="F277" s="4"/>
    </row>
    <row r="278" spans="1:6" x14ac:dyDescent="0.55000000000000004">
      <c r="A278" s="4"/>
      <c r="B278" s="126" t="str">
        <f t="shared" si="4"/>
        <v>Headline Responsibility</v>
      </c>
      <c r="C278" s="33"/>
      <c r="D278" s="124" t="s">
        <v>314</v>
      </c>
      <c r="E278" s="4"/>
      <c r="F278" s="4"/>
    </row>
    <row r="279" spans="1:6" ht="28.2" x14ac:dyDescent="0.55000000000000004">
      <c r="A279" s="4"/>
      <c r="B279" s="126" t="str">
        <f t="shared" si="4"/>
        <v>Operational Definition</v>
      </c>
      <c r="C279" s="33"/>
      <c r="D279" s="123" t="s">
        <v>315</v>
      </c>
      <c r="E279" s="4"/>
      <c r="F279" s="4"/>
    </row>
    <row r="280" spans="1:6" x14ac:dyDescent="0.55000000000000004">
      <c r="A280" s="4"/>
      <c r="B280" s="126" t="str">
        <f t="shared" si="4"/>
        <v>Operational Definition</v>
      </c>
      <c r="C280" s="33"/>
      <c r="D280" s="123" t="s">
        <v>316</v>
      </c>
      <c r="E280" s="4"/>
      <c r="F280" s="4"/>
    </row>
    <row r="281" spans="1:6" x14ac:dyDescent="0.55000000000000004">
      <c r="A281" s="4"/>
      <c r="B281" s="126" t="str">
        <f t="shared" si="4"/>
        <v>Operational Definition</v>
      </c>
      <c r="C281" s="33"/>
      <c r="D281" s="123" t="s">
        <v>317</v>
      </c>
      <c r="E281" s="4"/>
      <c r="F281" s="4"/>
    </row>
    <row r="282" spans="1:6" x14ac:dyDescent="0.55000000000000004">
      <c r="A282" s="4"/>
      <c r="B282" s="126" t="str">
        <f t="shared" si="4"/>
        <v>Operational Definition</v>
      </c>
      <c r="C282" s="33"/>
      <c r="D282" s="123" t="s">
        <v>318</v>
      </c>
      <c r="E282" s="4"/>
      <c r="F282" s="4"/>
    </row>
    <row r="283" spans="1:6" ht="42.3" x14ac:dyDescent="0.55000000000000004">
      <c r="A283" s="4"/>
      <c r="B283" s="126" t="str">
        <f t="shared" si="4"/>
        <v>Operational Definition</v>
      </c>
      <c r="C283" s="33"/>
      <c r="D283" s="123" t="s">
        <v>319</v>
      </c>
      <c r="E283" s="4"/>
      <c r="F283" s="4"/>
    </row>
    <row r="284" spans="1:6" x14ac:dyDescent="0.55000000000000004">
      <c r="A284" s="4"/>
      <c r="B284" s="126" t="str">
        <f t="shared" si="4"/>
        <v>Operational Definition</v>
      </c>
      <c r="C284" s="33"/>
      <c r="D284" s="123" t="s">
        <v>320</v>
      </c>
      <c r="E284" s="4"/>
      <c r="F284" s="4"/>
    </row>
    <row r="285" spans="1:6" x14ac:dyDescent="0.55000000000000004">
      <c r="A285" s="4"/>
      <c r="B285" s="126" t="str">
        <f t="shared" si="4"/>
        <v>Headline Responsibility</v>
      </c>
      <c r="C285" s="33"/>
      <c r="D285" s="124" t="s">
        <v>321</v>
      </c>
      <c r="E285" s="4"/>
      <c r="F285" s="4"/>
    </row>
    <row r="286" spans="1:6" x14ac:dyDescent="0.55000000000000004">
      <c r="A286" s="4"/>
      <c r="B286" s="126" t="str">
        <f t="shared" si="4"/>
        <v>Operational Definition</v>
      </c>
      <c r="C286" s="33"/>
      <c r="D286" s="123" t="s">
        <v>322</v>
      </c>
      <c r="E286" s="4"/>
      <c r="F286" s="4"/>
    </row>
    <row r="287" spans="1:6" x14ac:dyDescent="0.55000000000000004">
      <c r="A287" s="4"/>
      <c r="B287" s="126" t="str">
        <f t="shared" si="4"/>
        <v>Operational Definition</v>
      </c>
      <c r="C287" s="33"/>
      <c r="D287" s="123" t="s">
        <v>323</v>
      </c>
      <c r="E287" s="4"/>
      <c r="F287" s="4"/>
    </row>
    <row r="288" spans="1:6" x14ac:dyDescent="0.55000000000000004">
      <c r="A288" s="4"/>
      <c r="B288" s="126" t="str">
        <f t="shared" si="4"/>
        <v>Operational Definition</v>
      </c>
      <c r="C288" s="33"/>
      <c r="D288" s="123" t="s">
        <v>324</v>
      </c>
      <c r="E288" s="4"/>
      <c r="F288" s="4"/>
    </row>
    <row r="289" spans="1:6" ht="28.2" x14ac:dyDescent="0.55000000000000004">
      <c r="A289" s="4"/>
      <c r="B289" s="126" t="str">
        <f t="shared" si="4"/>
        <v>Operational Definition</v>
      </c>
      <c r="C289" s="33"/>
      <c r="D289" s="123" t="s">
        <v>325</v>
      </c>
      <c r="E289" s="4"/>
      <c r="F289" s="4"/>
    </row>
    <row r="290" spans="1:6" ht="28.2" x14ac:dyDescent="0.55000000000000004">
      <c r="A290" s="4"/>
      <c r="B290" s="126" t="str">
        <f t="shared" si="4"/>
        <v>Operational Definition</v>
      </c>
      <c r="C290" s="33"/>
      <c r="D290" s="123" t="s">
        <v>326</v>
      </c>
      <c r="E290" s="4"/>
      <c r="F290" s="4"/>
    </row>
    <row r="291" spans="1:6" ht="28.2" x14ac:dyDescent="0.55000000000000004">
      <c r="A291" s="4"/>
      <c r="B291" s="126" t="str">
        <f t="shared" si="4"/>
        <v>Operational Definition</v>
      </c>
      <c r="C291" s="33"/>
      <c r="D291" s="123" t="s">
        <v>327</v>
      </c>
      <c r="E291" s="4"/>
      <c r="F291" s="4"/>
    </row>
    <row r="292" spans="1:6" x14ac:dyDescent="0.55000000000000004">
      <c r="A292" s="4"/>
      <c r="B292" s="126" t="str">
        <f t="shared" si="4"/>
        <v>Operational Definition</v>
      </c>
      <c r="C292" s="33"/>
      <c r="D292" s="123" t="s">
        <v>328</v>
      </c>
      <c r="E292" s="4"/>
      <c r="F292" s="4"/>
    </row>
    <row r="293" spans="1:6" x14ac:dyDescent="0.55000000000000004">
      <c r="A293" s="4"/>
      <c r="B293" s="126" t="str">
        <f t="shared" si="4"/>
        <v>Operational Definition</v>
      </c>
      <c r="C293" s="33"/>
      <c r="D293" s="123" t="s">
        <v>329</v>
      </c>
      <c r="E293" s="4"/>
      <c r="F293" s="4"/>
    </row>
    <row r="294" spans="1:6" x14ac:dyDescent="0.55000000000000004">
      <c r="A294" s="4"/>
      <c r="B294" s="126" t="str">
        <f t="shared" si="4"/>
        <v>Headline Responsibility</v>
      </c>
      <c r="C294" s="33"/>
      <c r="D294" s="124" t="s">
        <v>330</v>
      </c>
      <c r="E294" s="4"/>
      <c r="F294" s="4"/>
    </row>
    <row r="295" spans="1:6" x14ac:dyDescent="0.55000000000000004">
      <c r="A295" s="4"/>
      <c r="B295" s="126" t="str">
        <f t="shared" si="4"/>
        <v>Operational Definition</v>
      </c>
      <c r="C295" s="33"/>
      <c r="D295" s="123" t="s">
        <v>331</v>
      </c>
      <c r="E295" s="4"/>
      <c r="F295" s="4"/>
    </row>
    <row r="296" spans="1:6" ht="28.2" x14ac:dyDescent="0.55000000000000004">
      <c r="A296" s="4"/>
      <c r="B296" s="126" t="str">
        <f t="shared" si="4"/>
        <v>Operational Definition</v>
      </c>
      <c r="C296" s="33"/>
      <c r="D296" s="123" t="s">
        <v>332</v>
      </c>
      <c r="E296" s="4"/>
      <c r="F296" s="4"/>
    </row>
    <row r="297" spans="1:6" ht="28.2" x14ac:dyDescent="0.55000000000000004">
      <c r="A297" s="4"/>
      <c r="B297" s="126" t="str">
        <f t="shared" si="4"/>
        <v>Operational Definition</v>
      </c>
      <c r="C297" s="33"/>
      <c r="D297" s="123" t="s">
        <v>333</v>
      </c>
      <c r="E297" s="4"/>
      <c r="F297" s="4"/>
    </row>
    <row r="298" spans="1:6" ht="28.2" x14ac:dyDescent="0.55000000000000004">
      <c r="A298" s="4"/>
      <c r="B298" s="126" t="str">
        <f t="shared" si="4"/>
        <v>Operational Definition</v>
      </c>
      <c r="C298" s="33"/>
      <c r="D298" s="123" t="s">
        <v>334</v>
      </c>
      <c r="E298" s="4"/>
      <c r="F298" s="4"/>
    </row>
    <row r="299" spans="1:6" x14ac:dyDescent="0.55000000000000004">
      <c r="A299" s="4"/>
      <c r="B299" s="126" t="str">
        <f t="shared" si="4"/>
        <v>Operational Definition</v>
      </c>
      <c r="C299" s="33"/>
      <c r="D299" s="123" t="s">
        <v>335</v>
      </c>
      <c r="E299" s="4"/>
      <c r="F299" s="4"/>
    </row>
    <row r="300" spans="1:6" ht="28.2" x14ac:dyDescent="0.55000000000000004">
      <c r="A300" s="4"/>
      <c r="B300" s="126" t="str">
        <f t="shared" si="4"/>
        <v>Operational Definition</v>
      </c>
      <c r="C300" s="33"/>
      <c r="D300" s="123" t="s">
        <v>336</v>
      </c>
      <c r="E300" s="4"/>
      <c r="F300" s="4"/>
    </row>
    <row r="301" spans="1:6" ht="28.2" x14ac:dyDescent="0.55000000000000004">
      <c r="A301" s="4"/>
      <c r="B301" s="126" t="str">
        <f t="shared" si="4"/>
        <v>Operational Definition</v>
      </c>
      <c r="C301" s="33"/>
      <c r="D301" s="123" t="s">
        <v>337</v>
      </c>
      <c r="E301" s="4"/>
      <c r="F301" s="4"/>
    </row>
    <row r="302" spans="1:6" ht="28.2" x14ac:dyDescent="0.55000000000000004">
      <c r="A302" s="4"/>
      <c r="B302" s="126" t="str">
        <f t="shared" si="4"/>
        <v>Operational Definition</v>
      </c>
      <c r="C302" s="33"/>
      <c r="D302" s="123" t="s">
        <v>338</v>
      </c>
      <c r="E302" s="4"/>
      <c r="F302" s="4"/>
    </row>
    <row r="303" spans="1:6" x14ac:dyDescent="0.55000000000000004">
      <c r="A303" s="4"/>
      <c r="B303" s="126" t="str">
        <f t="shared" si="4"/>
        <v>Headline Responsibility</v>
      </c>
      <c r="C303" s="33"/>
      <c r="D303" s="124" t="s">
        <v>339</v>
      </c>
      <c r="E303" s="4"/>
      <c r="F303" s="4"/>
    </row>
    <row r="304" spans="1:6" x14ac:dyDescent="0.55000000000000004">
      <c r="A304" s="4"/>
      <c r="B304" s="126" t="str">
        <f t="shared" si="4"/>
        <v>Operational Definition</v>
      </c>
      <c r="C304" s="33"/>
      <c r="D304" s="123" t="s">
        <v>340</v>
      </c>
      <c r="E304" s="4"/>
      <c r="F304" s="4"/>
    </row>
    <row r="305" spans="1:6" ht="28.2" x14ac:dyDescent="0.55000000000000004">
      <c r="A305" s="4"/>
      <c r="B305" s="126" t="str">
        <f t="shared" si="4"/>
        <v>Operational Definition</v>
      </c>
      <c r="C305" s="33"/>
      <c r="D305" s="123" t="s">
        <v>341</v>
      </c>
      <c r="E305" s="4"/>
      <c r="F305" s="4"/>
    </row>
    <row r="306" spans="1:6" x14ac:dyDescent="0.55000000000000004">
      <c r="A306" s="4"/>
      <c r="B306" s="126" t="str">
        <f t="shared" si="4"/>
        <v>Operational Definition</v>
      </c>
      <c r="C306" s="33"/>
      <c r="D306" s="123" t="s">
        <v>342</v>
      </c>
      <c r="E306" s="4"/>
      <c r="F306" s="4"/>
    </row>
    <row r="307" spans="1:6" x14ac:dyDescent="0.55000000000000004">
      <c r="A307" s="4"/>
      <c r="B307" s="126" t="str">
        <f t="shared" si="4"/>
        <v>Operational Definition</v>
      </c>
      <c r="C307" s="33"/>
      <c r="D307" s="123" t="s">
        <v>343</v>
      </c>
      <c r="E307" s="4"/>
      <c r="F307" s="4"/>
    </row>
    <row r="308" spans="1:6" x14ac:dyDescent="0.55000000000000004">
      <c r="A308" s="4"/>
      <c r="B308" s="126" t="str">
        <f t="shared" si="4"/>
        <v>Operational Definition</v>
      </c>
      <c r="C308" s="33"/>
      <c r="D308" s="123" t="s">
        <v>344</v>
      </c>
      <c r="E308" s="4"/>
      <c r="F308" s="4"/>
    </row>
    <row r="309" spans="1:6" x14ac:dyDescent="0.55000000000000004">
      <c r="A309" s="4"/>
      <c r="B309" s="126" t="str">
        <f t="shared" si="4"/>
        <v>Operational Definition</v>
      </c>
      <c r="C309" s="33"/>
      <c r="D309" s="123" t="s">
        <v>345</v>
      </c>
      <c r="E309" s="4"/>
      <c r="F309" s="4"/>
    </row>
    <row r="310" spans="1:6" ht="28.2" x14ac:dyDescent="0.55000000000000004">
      <c r="A310" s="4"/>
      <c r="B310" s="126" t="str">
        <f t="shared" si="4"/>
        <v>Headline Responsibility</v>
      </c>
      <c r="C310" s="33"/>
      <c r="D310" s="124" t="s">
        <v>346</v>
      </c>
      <c r="E310" s="4"/>
      <c r="F310" s="4"/>
    </row>
    <row r="311" spans="1:6" x14ac:dyDescent="0.55000000000000004">
      <c r="A311" s="4"/>
      <c r="B311" s="126" t="str">
        <f t="shared" si="4"/>
        <v>Operational Definition</v>
      </c>
      <c r="C311" s="33"/>
      <c r="D311" s="123" t="s">
        <v>347</v>
      </c>
      <c r="E311" s="4"/>
      <c r="F311" s="4"/>
    </row>
    <row r="312" spans="1:6" x14ac:dyDescent="0.55000000000000004">
      <c r="A312" s="4"/>
      <c r="B312" s="126" t="str">
        <f t="shared" si="4"/>
        <v>Operational Definition</v>
      </c>
      <c r="C312" s="33"/>
      <c r="D312" s="123" t="s">
        <v>348</v>
      </c>
      <c r="E312" s="4"/>
      <c r="F312" s="4"/>
    </row>
    <row r="313" spans="1:6" x14ac:dyDescent="0.55000000000000004">
      <c r="A313" s="4"/>
      <c r="B313" s="126" t="str">
        <f t="shared" si="4"/>
        <v>Operational Definition</v>
      </c>
      <c r="C313" s="33"/>
      <c r="D313" s="123" t="s">
        <v>349</v>
      </c>
      <c r="E313" s="4"/>
      <c r="F313" s="4"/>
    </row>
    <row r="314" spans="1:6" x14ac:dyDescent="0.55000000000000004">
      <c r="A314" s="4"/>
      <c r="B314" s="126" t="str">
        <f t="shared" si="4"/>
        <v>Operational Definition</v>
      </c>
      <c r="C314" s="33"/>
      <c r="D314" s="123" t="s">
        <v>350</v>
      </c>
      <c r="E314" s="4"/>
      <c r="F314" s="4"/>
    </row>
    <row r="315" spans="1:6" x14ac:dyDescent="0.55000000000000004">
      <c r="A315" s="4"/>
      <c r="B315" s="126" t="str">
        <f t="shared" si="4"/>
        <v>Operational Definition</v>
      </c>
      <c r="C315" s="33"/>
      <c r="D315" s="123" t="s">
        <v>351</v>
      </c>
      <c r="E315" s="4"/>
      <c r="F315" s="4"/>
    </row>
    <row r="316" spans="1:6" ht="15.3" x14ac:dyDescent="0.55000000000000004">
      <c r="A316" s="4"/>
      <c r="B316" s="126" t="str">
        <f t="shared" si="4"/>
        <v>Foundational Capability or Area</v>
      </c>
      <c r="C316" s="33"/>
      <c r="D316" s="95" t="s">
        <v>352</v>
      </c>
      <c r="E316" s="4"/>
      <c r="F316" s="4"/>
    </row>
    <row r="317" spans="1:6" x14ac:dyDescent="0.55000000000000004">
      <c r="A317" s="4"/>
      <c r="B317" s="126" t="str">
        <f t="shared" si="4"/>
        <v>Headline Responsibility</v>
      </c>
      <c r="C317" s="33"/>
      <c r="D317" s="124" t="s">
        <v>353</v>
      </c>
      <c r="E317" s="4"/>
      <c r="F317" s="4"/>
    </row>
    <row r="318" spans="1:6" ht="28.2" x14ac:dyDescent="0.55000000000000004">
      <c r="A318" s="4"/>
      <c r="B318" s="126" t="str">
        <f t="shared" si="4"/>
        <v>Operational Definition</v>
      </c>
      <c r="C318" s="33"/>
      <c r="D318" s="123" t="s">
        <v>354</v>
      </c>
      <c r="E318" s="4"/>
      <c r="F318" s="4"/>
    </row>
    <row r="319" spans="1:6" x14ac:dyDescent="0.55000000000000004">
      <c r="A319" s="4"/>
      <c r="B319" s="126" t="str">
        <f t="shared" si="4"/>
        <v>Operational Definition</v>
      </c>
      <c r="C319" s="33"/>
      <c r="D319" s="123" t="s">
        <v>355</v>
      </c>
      <c r="E319" s="4"/>
      <c r="F319" s="4"/>
    </row>
    <row r="320" spans="1:6" x14ac:dyDescent="0.55000000000000004">
      <c r="A320" s="4"/>
      <c r="B320" s="126" t="str">
        <f t="shared" si="4"/>
        <v>Operational Definition</v>
      </c>
      <c r="C320" s="33"/>
      <c r="D320" s="123" t="s">
        <v>356</v>
      </c>
      <c r="E320" s="4"/>
      <c r="F320" s="4"/>
    </row>
    <row r="321" spans="1:6" x14ac:dyDescent="0.55000000000000004">
      <c r="A321" s="4"/>
      <c r="B321" s="126" t="str">
        <f t="shared" si="4"/>
        <v>Operational Definition</v>
      </c>
      <c r="C321" s="33"/>
      <c r="D321" s="123" t="s">
        <v>357</v>
      </c>
      <c r="E321" s="4"/>
      <c r="F321" s="4"/>
    </row>
    <row r="322" spans="1:6" ht="28.2" x14ac:dyDescent="0.55000000000000004">
      <c r="A322" s="4"/>
      <c r="B322" s="126" t="str">
        <f t="shared" si="4"/>
        <v>Operational Definition</v>
      </c>
      <c r="C322" s="33"/>
      <c r="D322" s="123" t="s">
        <v>358</v>
      </c>
      <c r="E322" s="4"/>
      <c r="F322" s="4"/>
    </row>
    <row r="323" spans="1:6" x14ac:dyDescent="0.55000000000000004">
      <c r="A323" s="4"/>
      <c r="B323" s="126" t="str">
        <f t="shared" si="4"/>
        <v>Operational Definition</v>
      </c>
      <c r="C323" s="33"/>
      <c r="D323" s="123" t="s">
        <v>359</v>
      </c>
      <c r="E323" s="4"/>
      <c r="F323" s="4"/>
    </row>
    <row r="324" spans="1:6" ht="28.2" x14ac:dyDescent="0.55000000000000004">
      <c r="A324" s="4"/>
      <c r="B324" s="126" t="str">
        <f t="shared" si="4"/>
        <v>Operational Definition</v>
      </c>
      <c r="C324" s="33"/>
      <c r="D324" s="123" t="s">
        <v>360</v>
      </c>
      <c r="E324" s="4"/>
      <c r="F324" s="4"/>
    </row>
    <row r="325" spans="1:6" ht="28.2" x14ac:dyDescent="0.55000000000000004">
      <c r="A325" s="4"/>
      <c r="B325" s="126" t="str">
        <f t="shared" si="4"/>
        <v>Operational Definition</v>
      </c>
      <c r="C325" s="33"/>
      <c r="D325" s="123" t="s">
        <v>361</v>
      </c>
      <c r="E325" s="4"/>
      <c r="F325" s="4"/>
    </row>
    <row r="326" spans="1:6" ht="28.2" x14ac:dyDescent="0.55000000000000004">
      <c r="A326" s="4"/>
      <c r="B326" s="126" t="str">
        <f t="shared" si="4"/>
        <v>Operational Definition</v>
      </c>
      <c r="C326" s="33"/>
      <c r="D326" s="123" t="s">
        <v>362</v>
      </c>
      <c r="E326" s="4"/>
      <c r="F326" s="4"/>
    </row>
    <row r="327" spans="1:6" ht="28.2" x14ac:dyDescent="0.55000000000000004">
      <c r="A327" s="4"/>
      <c r="B327" s="126" t="str">
        <f t="shared" si="4"/>
        <v>Headline Responsibility</v>
      </c>
      <c r="C327" s="33"/>
      <c r="D327" s="124" t="s">
        <v>363</v>
      </c>
      <c r="E327" s="4"/>
      <c r="F327" s="4"/>
    </row>
    <row r="328" spans="1:6" ht="28.2" x14ac:dyDescent="0.55000000000000004">
      <c r="A328" s="4"/>
      <c r="B328" s="126" t="str">
        <f t="shared" ref="B328:B391" si="5">IF(ISNUMBER(--LEFT(D328,1)),"Headline Responsibility",IF(EXACT(LEFT(D328,2),UPPER(LEFT(D328,2)))=TRUE,"Foundational Capability or Area","Operational Definition"))</f>
        <v>Operational Definition</v>
      </c>
      <c r="C328" s="33"/>
      <c r="D328" s="123" t="s">
        <v>364</v>
      </c>
      <c r="E328" s="4"/>
      <c r="F328" s="4"/>
    </row>
    <row r="329" spans="1:6" x14ac:dyDescent="0.55000000000000004">
      <c r="A329" s="4"/>
      <c r="B329" s="126" t="str">
        <f t="shared" si="5"/>
        <v>Operational Definition</v>
      </c>
      <c r="C329" s="33"/>
      <c r="D329" s="123" t="s">
        <v>365</v>
      </c>
      <c r="E329" s="4"/>
      <c r="F329" s="4"/>
    </row>
    <row r="330" spans="1:6" ht="28.2" x14ac:dyDescent="0.55000000000000004">
      <c r="A330" s="4"/>
      <c r="B330" s="126" t="str">
        <f t="shared" si="5"/>
        <v>Operational Definition</v>
      </c>
      <c r="C330" s="33"/>
      <c r="D330" s="123" t="s">
        <v>366</v>
      </c>
      <c r="E330" s="4"/>
      <c r="F330" s="4"/>
    </row>
    <row r="331" spans="1:6" ht="28.2" x14ac:dyDescent="0.55000000000000004">
      <c r="A331" s="4"/>
      <c r="B331" s="126" t="str">
        <f t="shared" si="5"/>
        <v>Operational Definition</v>
      </c>
      <c r="C331" s="33"/>
      <c r="D331" s="123" t="s">
        <v>367</v>
      </c>
      <c r="E331" s="4"/>
      <c r="F331" s="4"/>
    </row>
    <row r="332" spans="1:6" ht="42.3" x14ac:dyDescent="0.55000000000000004">
      <c r="A332" s="4"/>
      <c r="B332" s="126" t="str">
        <f t="shared" si="5"/>
        <v>Operational Definition</v>
      </c>
      <c r="C332" s="33"/>
      <c r="D332" s="123" t="s">
        <v>368</v>
      </c>
      <c r="E332" s="4"/>
      <c r="F332" s="4"/>
    </row>
    <row r="333" spans="1:6" ht="42.3" x14ac:dyDescent="0.55000000000000004">
      <c r="A333" s="4"/>
      <c r="B333" s="126" t="str">
        <f t="shared" si="5"/>
        <v>Operational Definition</v>
      </c>
      <c r="C333" s="33"/>
      <c r="D333" s="123" t="s">
        <v>369</v>
      </c>
      <c r="E333" s="4"/>
      <c r="F333" s="4"/>
    </row>
    <row r="334" spans="1:6" ht="28.2" x14ac:dyDescent="0.55000000000000004">
      <c r="A334" s="4"/>
      <c r="B334" s="126" t="str">
        <f t="shared" si="5"/>
        <v>Operational Definition</v>
      </c>
      <c r="C334" s="33"/>
      <c r="D334" s="123" t="s">
        <v>370</v>
      </c>
      <c r="E334" s="4"/>
      <c r="F334" s="4"/>
    </row>
    <row r="335" spans="1:6" x14ac:dyDescent="0.55000000000000004">
      <c r="A335" s="4"/>
      <c r="B335" s="126" t="str">
        <f t="shared" si="5"/>
        <v>Headline Responsibility</v>
      </c>
      <c r="C335" s="33"/>
      <c r="D335" s="124" t="s">
        <v>371</v>
      </c>
      <c r="E335" s="4"/>
      <c r="F335" s="4"/>
    </row>
    <row r="336" spans="1:6" x14ac:dyDescent="0.55000000000000004">
      <c r="A336" s="4"/>
      <c r="B336" s="126" t="str">
        <f t="shared" si="5"/>
        <v>Operational Definition</v>
      </c>
      <c r="C336" s="33"/>
      <c r="D336" s="123" t="s">
        <v>372</v>
      </c>
      <c r="E336" s="4"/>
      <c r="F336" s="4"/>
    </row>
    <row r="337" spans="1:6" x14ac:dyDescent="0.55000000000000004">
      <c r="A337" s="4"/>
      <c r="B337" s="126" t="str">
        <f t="shared" si="5"/>
        <v>Operational Definition</v>
      </c>
      <c r="C337" s="33"/>
      <c r="D337" s="123" t="s">
        <v>373</v>
      </c>
      <c r="E337" s="4"/>
      <c r="F337" s="4"/>
    </row>
    <row r="338" spans="1:6" x14ac:dyDescent="0.55000000000000004">
      <c r="A338" s="4"/>
      <c r="B338" s="126" t="str">
        <f t="shared" si="5"/>
        <v>Operational Definition</v>
      </c>
      <c r="C338" s="33"/>
      <c r="D338" s="123" t="s">
        <v>374</v>
      </c>
      <c r="E338" s="4"/>
      <c r="F338" s="4"/>
    </row>
    <row r="339" spans="1:6" ht="28.2" x14ac:dyDescent="0.55000000000000004">
      <c r="A339" s="4"/>
      <c r="B339" s="126" t="str">
        <f t="shared" si="5"/>
        <v>Operational Definition</v>
      </c>
      <c r="C339" s="33"/>
      <c r="D339" s="123" t="s">
        <v>375</v>
      </c>
      <c r="E339" s="4"/>
      <c r="F339" s="4"/>
    </row>
    <row r="340" spans="1:6" ht="28.2" x14ac:dyDescent="0.55000000000000004">
      <c r="A340" s="4"/>
      <c r="B340" s="126" t="str">
        <f t="shared" si="5"/>
        <v>Operational Definition</v>
      </c>
      <c r="C340" s="33"/>
      <c r="D340" s="123" t="s">
        <v>376</v>
      </c>
      <c r="E340" s="4"/>
      <c r="F340" s="4"/>
    </row>
    <row r="341" spans="1:6" ht="28.2" x14ac:dyDescent="0.55000000000000004">
      <c r="A341" s="4"/>
      <c r="B341" s="126" t="str">
        <f t="shared" si="5"/>
        <v>Operational Definition</v>
      </c>
      <c r="C341" s="33"/>
      <c r="D341" s="123" t="s">
        <v>377</v>
      </c>
      <c r="E341" s="4"/>
      <c r="F341" s="4"/>
    </row>
    <row r="342" spans="1:6" ht="28.2" x14ac:dyDescent="0.55000000000000004">
      <c r="A342" s="4"/>
      <c r="B342" s="126" t="str">
        <f t="shared" si="5"/>
        <v>Operational Definition</v>
      </c>
      <c r="C342" s="33"/>
      <c r="D342" s="123" t="s">
        <v>378</v>
      </c>
      <c r="E342" s="4"/>
      <c r="F342" s="4"/>
    </row>
    <row r="343" spans="1:6" ht="28.2" x14ac:dyDescent="0.55000000000000004">
      <c r="A343" s="4"/>
      <c r="B343" s="126" t="str">
        <f t="shared" si="5"/>
        <v>Operational Definition</v>
      </c>
      <c r="C343" s="33"/>
      <c r="D343" s="123" t="s">
        <v>379</v>
      </c>
      <c r="E343" s="4"/>
      <c r="F343" s="4"/>
    </row>
    <row r="344" spans="1:6" x14ac:dyDescent="0.55000000000000004">
      <c r="A344" s="4"/>
      <c r="B344" s="126" t="str">
        <f t="shared" si="5"/>
        <v>Operational Definition</v>
      </c>
      <c r="C344" s="33"/>
      <c r="D344" s="123" t="s">
        <v>380</v>
      </c>
      <c r="E344" s="4"/>
      <c r="F344" s="4"/>
    </row>
    <row r="345" spans="1:6" x14ac:dyDescent="0.55000000000000004">
      <c r="A345" s="4"/>
      <c r="B345" s="126" t="str">
        <f t="shared" si="5"/>
        <v>Headline Responsibility</v>
      </c>
      <c r="C345" s="33"/>
      <c r="D345" s="124" t="s">
        <v>381</v>
      </c>
      <c r="E345" s="4"/>
      <c r="F345" s="4"/>
    </row>
    <row r="346" spans="1:6" ht="28.2" x14ac:dyDescent="0.55000000000000004">
      <c r="A346" s="4"/>
      <c r="B346" s="126" t="str">
        <f t="shared" si="5"/>
        <v>Operational Definition</v>
      </c>
      <c r="C346" s="33"/>
      <c r="D346" s="123" t="s">
        <v>382</v>
      </c>
      <c r="E346" s="4"/>
      <c r="F346" s="4"/>
    </row>
    <row r="347" spans="1:6" ht="28.2" x14ac:dyDescent="0.55000000000000004">
      <c r="A347" s="4"/>
      <c r="B347" s="126" t="str">
        <f t="shared" si="5"/>
        <v>Operational Definition</v>
      </c>
      <c r="C347" s="33"/>
      <c r="D347" s="123" t="s">
        <v>383</v>
      </c>
      <c r="E347" s="4"/>
      <c r="F347" s="4"/>
    </row>
    <row r="348" spans="1:6" ht="28.2" x14ac:dyDescent="0.55000000000000004">
      <c r="A348" s="4"/>
      <c r="B348" s="126" t="str">
        <f t="shared" si="5"/>
        <v>Operational Definition</v>
      </c>
      <c r="C348" s="33"/>
      <c r="D348" s="123" t="s">
        <v>384</v>
      </c>
      <c r="E348" s="4"/>
      <c r="F348" s="4"/>
    </row>
    <row r="349" spans="1:6" x14ac:dyDescent="0.55000000000000004">
      <c r="A349" s="4"/>
      <c r="B349" s="126" t="str">
        <f t="shared" si="5"/>
        <v>Operational Definition</v>
      </c>
      <c r="C349" s="33"/>
      <c r="D349" s="123" t="s">
        <v>385</v>
      </c>
      <c r="E349" s="4"/>
      <c r="F349" s="4"/>
    </row>
    <row r="350" spans="1:6" ht="28.2" x14ac:dyDescent="0.55000000000000004">
      <c r="A350" s="4"/>
      <c r="B350" s="126" t="str">
        <f t="shared" si="5"/>
        <v>Operational Definition</v>
      </c>
      <c r="C350" s="33"/>
      <c r="D350" s="123" t="s">
        <v>386</v>
      </c>
      <c r="E350" s="4"/>
      <c r="F350" s="4"/>
    </row>
    <row r="351" spans="1:6" ht="28.2" x14ac:dyDescent="0.55000000000000004">
      <c r="A351" s="4"/>
      <c r="B351" s="126" t="str">
        <f t="shared" si="5"/>
        <v>Operational Definition</v>
      </c>
      <c r="C351" s="33"/>
      <c r="D351" s="123" t="s">
        <v>387</v>
      </c>
      <c r="E351" s="4"/>
      <c r="F351" s="4"/>
    </row>
    <row r="352" spans="1:6" ht="15.3" x14ac:dyDescent="0.55000000000000004">
      <c r="A352" s="4"/>
      <c r="B352" s="126" t="str">
        <f t="shared" si="5"/>
        <v>Foundational Capability or Area</v>
      </c>
      <c r="C352" s="33"/>
      <c r="D352" s="95" t="s">
        <v>388</v>
      </c>
      <c r="E352" s="4"/>
      <c r="F352" s="4"/>
    </row>
    <row r="353" spans="1:6" x14ac:dyDescent="0.55000000000000004">
      <c r="A353" s="4"/>
      <c r="B353" s="126" t="str">
        <f t="shared" si="5"/>
        <v>Headline Responsibility</v>
      </c>
      <c r="C353" s="33"/>
      <c r="D353" s="124" t="s">
        <v>389</v>
      </c>
      <c r="E353" s="4"/>
      <c r="F353" s="4"/>
    </row>
    <row r="354" spans="1:6" ht="28.2" x14ac:dyDescent="0.55000000000000004">
      <c r="A354" s="4"/>
      <c r="B354" s="126" t="str">
        <f t="shared" si="5"/>
        <v>Operational Definition</v>
      </c>
      <c r="C354" s="33"/>
      <c r="D354" s="123" t="s">
        <v>390</v>
      </c>
      <c r="E354" s="4"/>
      <c r="F354" s="4"/>
    </row>
    <row r="355" spans="1:6" x14ac:dyDescent="0.55000000000000004">
      <c r="A355" s="4"/>
      <c r="B355" s="126" t="str">
        <f t="shared" si="5"/>
        <v>Operational Definition</v>
      </c>
      <c r="C355" s="33"/>
      <c r="D355" s="123" t="s">
        <v>391</v>
      </c>
      <c r="E355" s="4"/>
      <c r="F355" s="4"/>
    </row>
    <row r="356" spans="1:6" x14ac:dyDescent="0.55000000000000004">
      <c r="A356" s="4"/>
      <c r="B356" s="126" t="str">
        <f t="shared" si="5"/>
        <v>Operational Definition</v>
      </c>
      <c r="C356" s="33"/>
      <c r="D356" s="123" t="s">
        <v>392</v>
      </c>
      <c r="E356" s="4"/>
      <c r="F356" s="4"/>
    </row>
    <row r="357" spans="1:6" x14ac:dyDescent="0.55000000000000004">
      <c r="A357" s="4"/>
      <c r="B357" s="126" t="str">
        <f t="shared" si="5"/>
        <v>Operational Definition</v>
      </c>
      <c r="C357" s="33"/>
      <c r="D357" s="123" t="s">
        <v>393</v>
      </c>
      <c r="E357" s="4"/>
      <c r="F357" s="4"/>
    </row>
    <row r="358" spans="1:6" ht="28.2" x14ac:dyDescent="0.55000000000000004">
      <c r="A358" s="4"/>
      <c r="B358" s="126" t="str">
        <f t="shared" si="5"/>
        <v>Operational Definition</v>
      </c>
      <c r="C358" s="33"/>
      <c r="D358" s="123" t="s">
        <v>394</v>
      </c>
      <c r="E358" s="4"/>
      <c r="F358" s="4"/>
    </row>
    <row r="359" spans="1:6" x14ac:dyDescent="0.55000000000000004">
      <c r="A359" s="4"/>
      <c r="B359" s="126" t="str">
        <f t="shared" si="5"/>
        <v>Operational Definition</v>
      </c>
      <c r="C359" s="33"/>
      <c r="D359" s="123" t="s">
        <v>395</v>
      </c>
      <c r="E359" s="4"/>
      <c r="F359" s="4"/>
    </row>
    <row r="360" spans="1:6" x14ac:dyDescent="0.55000000000000004">
      <c r="A360" s="4"/>
      <c r="B360" s="126" t="str">
        <f t="shared" si="5"/>
        <v>Operational Definition</v>
      </c>
      <c r="C360" s="33"/>
      <c r="D360" s="123" t="s">
        <v>396</v>
      </c>
      <c r="E360" s="4"/>
      <c r="F360" s="4"/>
    </row>
    <row r="361" spans="1:6" ht="28.2" x14ac:dyDescent="0.55000000000000004">
      <c r="A361" s="4"/>
      <c r="B361" s="126" t="str">
        <f t="shared" si="5"/>
        <v>Operational Definition</v>
      </c>
      <c r="C361" s="33"/>
      <c r="D361" s="123" t="s">
        <v>397</v>
      </c>
      <c r="E361" s="4"/>
      <c r="F361" s="4"/>
    </row>
    <row r="362" spans="1:6" ht="28.2" x14ac:dyDescent="0.55000000000000004">
      <c r="A362" s="4"/>
      <c r="B362" s="126" t="str">
        <f t="shared" si="5"/>
        <v>Operational Definition</v>
      </c>
      <c r="C362" s="33"/>
      <c r="D362" s="123" t="s">
        <v>398</v>
      </c>
      <c r="E362" s="4"/>
      <c r="F362" s="4"/>
    </row>
    <row r="363" spans="1:6" x14ac:dyDescent="0.55000000000000004">
      <c r="A363" s="4"/>
      <c r="B363" s="126" t="str">
        <f t="shared" si="5"/>
        <v>Headline Responsibility</v>
      </c>
      <c r="C363" s="33"/>
      <c r="D363" s="124" t="s">
        <v>399</v>
      </c>
      <c r="E363" s="4"/>
      <c r="F363" s="4"/>
    </row>
    <row r="364" spans="1:6" ht="28.2" x14ac:dyDescent="0.55000000000000004">
      <c r="A364" s="4"/>
      <c r="B364" s="126" t="str">
        <f t="shared" si="5"/>
        <v>Operational Definition</v>
      </c>
      <c r="C364" s="33"/>
      <c r="D364" s="123" t="s">
        <v>400</v>
      </c>
      <c r="E364" s="4"/>
      <c r="F364" s="4"/>
    </row>
    <row r="365" spans="1:6" x14ac:dyDescent="0.55000000000000004">
      <c r="A365" s="4"/>
      <c r="B365" s="126" t="str">
        <f t="shared" si="5"/>
        <v>Operational Definition</v>
      </c>
      <c r="C365" s="33"/>
      <c r="D365" s="123" t="s">
        <v>401</v>
      </c>
      <c r="E365" s="4"/>
      <c r="F365" s="4"/>
    </row>
    <row r="366" spans="1:6" ht="28.2" x14ac:dyDescent="0.55000000000000004">
      <c r="A366" s="4"/>
      <c r="B366" s="126" t="str">
        <f t="shared" si="5"/>
        <v>Operational Definition</v>
      </c>
      <c r="C366" s="33"/>
      <c r="D366" s="123" t="s">
        <v>402</v>
      </c>
      <c r="E366" s="4"/>
      <c r="F366" s="4"/>
    </row>
    <row r="367" spans="1:6" ht="28.2" x14ac:dyDescent="0.55000000000000004">
      <c r="A367" s="4"/>
      <c r="B367" s="126" t="str">
        <f t="shared" si="5"/>
        <v>Operational Definition</v>
      </c>
      <c r="C367" s="33"/>
      <c r="D367" s="123" t="s">
        <v>403</v>
      </c>
      <c r="E367" s="4"/>
      <c r="F367" s="4"/>
    </row>
    <row r="368" spans="1:6" ht="28.2" x14ac:dyDescent="0.55000000000000004">
      <c r="A368" s="4"/>
      <c r="B368" s="126" t="str">
        <f t="shared" si="5"/>
        <v>Operational Definition</v>
      </c>
      <c r="C368" s="33"/>
      <c r="D368" s="123" t="s">
        <v>404</v>
      </c>
      <c r="E368" s="4"/>
      <c r="F368" s="4"/>
    </row>
    <row r="369" spans="1:6" x14ac:dyDescent="0.55000000000000004">
      <c r="A369" s="4"/>
      <c r="B369" s="126" t="str">
        <f t="shared" si="5"/>
        <v>Operational Definition</v>
      </c>
      <c r="C369" s="33"/>
      <c r="D369" s="123" t="s">
        <v>405</v>
      </c>
      <c r="E369" s="4"/>
      <c r="F369" s="4"/>
    </row>
    <row r="370" spans="1:6" x14ac:dyDescent="0.55000000000000004">
      <c r="A370" s="4"/>
      <c r="B370" s="126" t="str">
        <f t="shared" si="5"/>
        <v>Headline Responsibility</v>
      </c>
      <c r="C370" s="33"/>
      <c r="D370" s="124" t="s">
        <v>406</v>
      </c>
      <c r="E370" s="4"/>
      <c r="F370" s="4"/>
    </row>
    <row r="371" spans="1:6" x14ac:dyDescent="0.55000000000000004">
      <c r="A371" s="4"/>
      <c r="B371" s="126" t="str">
        <f t="shared" si="5"/>
        <v>Operational Definition</v>
      </c>
      <c r="C371" s="33"/>
      <c r="D371" s="123" t="s">
        <v>407</v>
      </c>
      <c r="E371" s="4"/>
      <c r="F371" s="4"/>
    </row>
    <row r="372" spans="1:6" ht="28.2" x14ac:dyDescent="0.55000000000000004">
      <c r="A372" s="4"/>
      <c r="B372" s="126" t="str">
        <f t="shared" si="5"/>
        <v>Operational Definition</v>
      </c>
      <c r="C372" s="33"/>
      <c r="D372" s="123" t="s">
        <v>408</v>
      </c>
      <c r="E372" s="4"/>
      <c r="F372" s="4"/>
    </row>
    <row r="373" spans="1:6" ht="28.2" x14ac:dyDescent="0.55000000000000004">
      <c r="A373" s="4"/>
      <c r="B373" s="126" t="str">
        <f t="shared" si="5"/>
        <v>Operational Definition</v>
      </c>
      <c r="C373" s="33"/>
      <c r="D373" s="123" t="s">
        <v>409</v>
      </c>
      <c r="E373" s="4"/>
      <c r="F373" s="4"/>
    </row>
    <row r="374" spans="1:6" ht="28.2" x14ac:dyDescent="0.55000000000000004">
      <c r="A374" s="4"/>
      <c r="B374" s="126" t="str">
        <f t="shared" si="5"/>
        <v>Operational Definition</v>
      </c>
      <c r="C374" s="33"/>
      <c r="D374" s="123" t="s">
        <v>410</v>
      </c>
      <c r="E374" s="4"/>
      <c r="F374" s="4"/>
    </row>
    <row r="375" spans="1:6" x14ac:dyDescent="0.55000000000000004">
      <c r="A375" s="4"/>
      <c r="B375" s="126" t="str">
        <f t="shared" si="5"/>
        <v>Operational Definition</v>
      </c>
      <c r="C375" s="33"/>
      <c r="D375" s="123" t="s">
        <v>411</v>
      </c>
      <c r="E375" s="4"/>
      <c r="F375" s="4"/>
    </row>
    <row r="376" spans="1:6" ht="28.2" x14ac:dyDescent="0.55000000000000004">
      <c r="A376" s="4"/>
      <c r="B376" s="126" t="str">
        <f t="shared" si="5"/>
        <v>Operational Definition</v>
      </c>
      <c r="C376" s="33"/>
      <c r="D376" s="123" t="s">
        <v>412</v>
      </c>
      <c r="E376" s="4"/>
      <c r="F376" s="4"/>
    </row>
    <row r="377" spans="1:6" ht="28.2" x14ac:dyDescent="0.55000000000000004">
      <c r="A377" s="4"/>
      <c r="B377" s="126" t="str">
        <f t="shared" si="5"/>
        <v>Operational Definition</v>
      </c>
      <c r="C377" s="33"/>
      <c r="D377" s="123" t="s">
        <v>413</v>
      </c>
      <c r="E377" s="4"/>
      <c r="F377" s="4"/>
    </row>
    <row r="378" spans="1:6" x14ac:dyDescent="0.55000000000000004">
      <c r="A378" s="4"/>
      <c r="B378" s="126" t="str">
        <f t="shared" si="5"/>
        <v>Headline Responsibility</v>
      </c>
      <c r="C378" s="33"/>
      <c r="D378" s="124" t="s">
        <v>414</v>
      </c>
      <c r="E378" s="4"/>
      <c r="F378" s="4"/>
    </row>
    <row r="379" spans="1:6" x14ac:dyDescent="0.55000000000000004">
      <c r="A379" s="4"/>
      <c r="B379" s="126" t="str">
        <f t="shared" si="5"/>
        <v>Operational Definition</v>
      </c>
      <c r="C379" s="33"/>
      <c r="D379" s="123" t="s">
        <v>415</v>
      </c>
      <c r="E379" s="4"/>
      <c r="F379" s="4"/>
    </row>
    <row r="380" spans="1:6" x14ac:dyDescent="0.55000000000000004">
      <c r="A380" s="4"/>
      <c r="B380" s="126" t="str">
        <f t="shared" si="5"/>
        <v>Operational Definition</v>
      </c>
      <c r="C380" s="33"/>
      <c r="D380" s="123" t="s">
        <v>416</v>
      </c>
      <c r="E380" s="4"/>
      <c r="F380" s="4"/>
    </row>
    <row r="381" spans="1:6" ht="28.2" x14ac:dyDescent="0.55000000000000004">
      <c r="A381" s="4"/>
      <c r="B381" s="126" t="str">
        <f t="shared" si="5"/>
        <v>Operational Definition</v>
      </c>
      <c r="C381" s="33"/>
      <c r="D381" s="123" t="s">
        <v>417</v>
      </c>
      <c r="E381" s="4"/>
      <c r="F381" s="4"/>
    </row>
    <row r="382" spans="1:6" x14ac:dyDescent="0.55000000000000004">
      <c r="A382" s="4"/>
      <c r="B382" s="126" t="str">
        <f t="shared" si="5"/>
        <v>Operational Definition</v>
      </c>
      <c r="C382" s="33"/>
      <c r="D382" s="123" t="s">
        <v>418</v>
      </c>
      <c r="E382" s="4"/>
      <c r="F382" s="4"/>
    </row>
    <row r="383" spans="1:6" x14ac:dyDescent="0.55000000000000004">
      <c r="A383" s="4"/>
      <c r="B383" s="126" t="str">
        <f t="shared" si="5"/>
        <v>Operational Definition</v>
      </c>
      <c r="C383" s="122"/>
      <c r="D383" s="125" t="s">
        <v>419</v>
      </c>
      <c r="E383" s="4"/>
      <c r="F383" s="4"/>
    </row>
    <row r="384" spans="1:6" x14ac:dyDescent="0.55000000000000004">
      <c r="A384" s="4"/>
      <c r="B384" s="126" t="str">
        <f t="shared" si="5"/>
        <v>Operational Definition</v>
      </c>
      <c r="C384" s="122"/>
      <c r="D384" s="123" t="s">
        <v>420</v>
      </c>
      <c r="E384" s="4"/>
      <c r="F384" s="4"/>
    </row>
    <row r="385" spans="1:6" x14ac:dyDescent="0.55000000000000004">
      <c r="A385" s="4"/>
      <c r="B385" s="126" t="str">
        <f t="shared" si="5"/>
        <v>Operational Definition</v>
      </c>
      <c r="C385" s="122"/>
      <c r="D385" s="123" t="s">
        <v>421</v>
      </c>
      <c r="E385" s="4"/>
      <c r="F385" s="4"/>
    </row>
    <row r="386" spans="1:6" ht="28.2" x14ac:dyDescent="0.55000000000000004">
      <c r="A386" s="4"/>
      <c r="B386" s="126" t="str">
        <f t="shared" si="5"/>
        <v>Operational Definition</v>
      </c>
      <c r="C386" s="122"/>
      <c r="D386" s="123" t="s">
        <v>422</v>
      </c>
      <c r="E386" s="4"/>
      <c r="F386" s="4"/>
    </row>
    <row r="387" spans="1:6" x14ac:dyDescent="0.55000000000000004">
      <c r="A387" s="4"/>
      <c r="B387" s="126" t="str">
        <f t="shared" si="5"/>
        <v>Operational Definition</v>
      </c>
      <c r="C387" s="122"/>
      <c r="D387" s="123" t="s">
        <v>423</v>
      </c>
      <c r="E387" s="4"/>
      <c r="F387" s="4"/>
    </row>
    <row r="388" spans="1:6" x14ac:dyDescent="0.55000000000000004">
      <c r="A388" s="4"/>
      <c r="B388" s="126" t="str">
        <f t="shared" si="5"/>
        <v>Operational Definition</v>
      </c>
      <c r="C388" s="122"/>
      <c r="D388" s="123" t="s">
        <v>424</v>
      </c>
      <c r="E388" s="4"/>
      <c r="F388" s="4"/>
    </row>
    <row r="389" spans="1:6" x14ac:dyDescent="0.55000000000000004">
      <c r="A389" s="4"/>
      <c r="B389" s="126" t="str">
        <f t="shared" si="5"/>
        <v>Operational Definition</v>
      </c>
      <c r="C389" s="122"/>
      <c r="D389" s="123" t="s">
        <v>425</v>
      </c>
      <c r="E389" s="4"/>
      <c r="F389" s="4"/>
    </row>
    <row r="390" spans="1:6" x14ac:dyDescent="0.55000000000000004">
      <c r="A390" s="4"/>
      <c r="B390" s="126" t="str">
        <f t="shared" si="5"/>
        <v>Operational Definition</v>
      </c>
      <c r="C390" s="122"/>
      <c r="D390" s="123" t="s">
        <v>426</v>
      </c>
      <c r="E390" s="4"/>
      <c r="F390" s="4"/>
    </row>
    <row r="391" spans="1:6" x14ac:dyDescent="0.55000000000000004">
      <c r="A391" s="4"/>
      <c r="B391" s="126" t="str">
        <f t="shared" si="5"/>
        <v>Headline Responsibility</v>
      </c>
      <c r="C391" s="122"/>
      <c r="D391" s="124" t="s">
        <v>427</v>
      </c>
      <c r="E391" s="4"/>
      <c r="F391" s="4"/>
    </row>
    <row r="392" spans="1:6" x14ac:dyDescent="0.55000000000000004">
      <c r="A392" s="4"/>
      <c r="B392" s="126" t="str">
        <f t="shared" ref="B392:B411" si="6">IF(ISNUMBER(--LEFT(D392,1)),"Headline Responsibility",IF(EXACT(LEFT(D392,2),UPPER(LEFT(D392,2)))=TRUE,"Foundational Capability or Area","Operational Definition"))</f>
        <v>Operational Definition</v>
      </c>
      <c r="C392" s="122"/>
      <c r="D392" s="123" t="s">
        <v>428</v>
      </c>
      <c r="E392" s="4"/>
      <c r="F392" s="4"/>
    </row>
    <row r="393" spans="1:6" x14ac:dyDescent="0.55000000000000004">
      <c r="A393" s="4"/>
      <c r="B393" s="126" t="str">
        <f t="shared" si="6"/>
        <v>Operational Definition</v>
      </c>
      <c r="C393" s="122"/>
      <c r="D393" s="123" t="s">
        <v>429</v>
      </c>
      <c r="E393" s="4"/>
      <c r="F393" s="4"/>
    </row>
    <row r="394" spans="1:6" ht="28.2" x14ac:dyDescent="0.55000000000000004">
      <c r="A394" s="4"/>
      <c r="B394" s="126" t="str">
        <f t="shared" si="6"/>
        <v>Operational Definition</v>
      </c>
      <c r="C394" s="122"/>
      <c r="D394" s="123" t="s">
        <v>430</v>
      </c>
      <c r="E394" s="4"/>
      <c r="F394" s="4"/>
    </row>
    <row r="395" spans="1:6" ht="28.2" x14ac:dyDescent="0.55000000000000004">
      <c r="A395" s="4"/>
      <c r="B395" s="126" t="str">
        <f t="shared" si="6"/>
        <v>Operational Definition</v>
      </c>
      <c r="C395" s="122"/>
      <c r="D395" s="123" t="s">
        <v>431</v>
      </c>
      <c r="E395" s="4"/>
      <c r="F395" s="4"/>
    </row>
    <row r="396" spans="1:6" x14ac:dyDescent="0.55000000000000004">
      <c r="A396" s="4"/>
      <c r="B396" s="126" t="str">
        <f t="shared" si="6"/>
        <v>Operational Definition</v>
      </c>
      <c r="C396" s="122"/>
      <c r="D396" s="123" t="s">
        <v>432</v>
      </c>
      <c r="E396" s="4"/>
      <c r="F396" s="4"/>
    </row>
    <row r="397" spans="1:6" x14ac:dyDescent="0.55000000000000004">
      <c r="A397" s="4"/>
      <c r="B397" s="126" t="str">
        <f t="shared" si="6"/>
        <v>Operational Definition</v>
      </c>
      <c r="C397" s="122"/>
      <c r="D397" s="123" t="s">
        <v>433</v>
      </c>
      <c r="E397" s="4"/>
      <c r="F397" s="4"/>
    </row>
    <row r="398" spans="1:6" x14ac:dyDescent="0.55000000000000004">
      <c r="A398" s="4"/>
      <c r="B398" s="126" t="str">
        <f t="shared" si="6"/>
        <v>Operational Definition</v>
      </c>
      <c r="C398" s="122"/>
      <c r="D398" s="123" t="s">
        <v>434</v>
      </c>
      <c r="E398" s="4"/>
      <c r="F398" s="4"/>
    </row>
    <row r="399" spans="1:6" x14ac:dyDescent="0.55000000000000004">
      <c r="A399" s="4"/>
      <c r="B399" s="126" t="str">
        <f t="shared" si="6"/>
        <v>Operational Definition</v>
      </c>
      <c r="C399" s="122"/>
      <c r="D399" s="123" t="s">
        <v>435</v>
      </c>
      <c r="E399" s="4"/>
      <c r="F399" s="4"/>
    </row>
    <row r="400" spans="1:6" x14ac:dyDescent="0.55000000000000004">
      <c r="A400" s="4"/>
      <c r="B400" s="126" t="str">
        <f t="shared" si="6"/>
        <v>Operational Definition</v>
      </c>
      <c r="C400" s="122"/>
      <c r="D400" s="123" t="s">
        <v>436</v>
      </c>
      <c r="E400" s="4"/>
      <c r="F400" s="4"/>
    </row>
    <row r="401" spans="1:6" x14ac:dyDescent="0.55000000000000004">
      <c r="A401" s="4"/>
      <c r="B401" s="126" t="str">
        <f t="shared" si="6"/>
        <v>Operational Definition</v>
      </c>
      <c r="C401" s="122"/>
      <c r="D401" s="123" t="s">
        <v>437</v>
      </c>
      <c r="E401" s="4"/>
      <c r="F401" s="4"/>
    </row>
    <row r="402" spans="1:6" x14ac:dyDescent="0.55000000000000004">
      <c r="A402" s="4"/>
      <c r="B402" s="126" t="str">
        <f t="shared" si="6"/>
        <v>Headline Responsibility</v>
      </c>
      <c r="C402" s="122"/>
      <c r="D402" s="124" t="s">
        <v>438</v>
      </c>
      <c r="E402" s="4"/>
      <c r="F402" s="4"/>
    </row>
    <row r="403" spans="1:6" ht="28.2" x14ac:dyDescent="0.55000000000000004">
      <c r="A403" s="4"/>
      <c r="B403" s="126" t="str">
        <f t="shared" si="6"/>
        <v>Operational Definition</v>
      </c>
      <c r="C403" s="122"/>
      <c r="D403" s="123" t="s">
        <v>439</v>
      </c>
      <c r="E403" s="4"/>
      <c r="F403" s="4"/>
    </row>
    <row r="404" spans="1:6" ht="28.2" x14ac:dyDescent="0.55000000000000004">
      <c r="A404" s="4"/>
      <c r="B404" s="126" t="str">
        <f t="shared" si="6"/>
        <v>Operational Definition</v>
      </c>
      <c r="C404" s="122"/>
      <c r="D404" s="123" t="s">
        <v>440</v>
      </c>
      <c r="E404" s="4"/>
      <c r="F404" s="4"/>
    </row>
    <row r="405" spans="1:6" ht="28.2" x14ac:dyDescent="0.55000000000000004">
      <c r="A405" s="4"/>
      <c r="B405" s="126" t="str">
        <f t="shared" si="6"/>
        <v>Operational Definition</v>
      </c>
      <c r="C405" s="122"/>
      <c r="D405" s="123" t="s">
        <v>441</v>
      </c>
      <c r="E405" s="4"/>
      <c r="F405" s="4"/>
    </row>
    <row r="406" spans="1:6" x14ac:dyDescent="0.55000000000000004">
      <c r="A406" s="4"/>
      <c r="B406" s="126" t="str">
        <f t="shared" si="6"/>
        <v>Operational Definition</v>
      </c>
      <c r="C406" s="122"/>
      <c r="D406" s="123" t="s">
        <v>442</v>
      </c>
      <c r="E406" s="4"/>
      <c r="F406" s="4"/>
    </row>
    <row r="407" spans="1:6" x14ac:dyDescent="0.55000000000000004">
      <c r="A407" s="4"/>
      <c r="B407" s="126" t="str">
        <f t="shared" si="6"/>
        <v>Operational Definition</v>
      </c>
      <c r="C407" s="122"/>
      <c r="D407" s="123" t="s">
        <v>443</v>
      </c>
      <c r="E407" s="4"/>
      <c r="F407" s="4"/>
    </row>
    <row r="408" spans="1:6" x14ac:dyDescent="0.55000000000000004">
      <c r="A408" s="4"/>
      <c r="B408" s="126" t="str">
        <f t="shared" si="6"/>
        <v>Operational Definition</v>
      </c>
      <c r="C408" s="122"/>
      <c r="D408" s="123" t="s">
        <v>444</v>
      </c>
      <c r="E408" s="4"/>
      <c r="F408" s="4"/>
    </row>
    <row r="409" spans="1:6" ht="28.2" x14ac:dyDescent="0.55000000000000004">
      <c r="A409" s="4"/>
      <c r="B409" s="126" t="str">
        <f t="shared" si="6"/>
        <v>Operational Definition</v>
      </c>
      <c r="C409" s="122"/>
      <c r="D409" s="123" t="s">
        <v>445</v>
      </c>
      <c r="E409" s="4"/>
      <c r="F409" s="4"/>
    </row>
    <row r="410" spans="1:6" ht="28.2" x14ac:dyDescent="0.55000000000000004">
      <c r="A410" s="4"/>
      <c r="B410" s="126" t="str">
        <f t="shared" si="6"/>
        <v>Operational Definition</v>
      </c>
      <c r="C410" s="122"/>
      <c r="D410" s="123" t="s">
        <v>446</v>
      </c>
      <c r="E410" s="4"/>
      <c r="F410" s="4"/>
    </row>
    <row r="411" spans="1:6" x14ac:dyDescent="0.55000000000000004">
      <c r="A411" s="4"/>
      <c r="B411" s="126" t="str">
        <f t="shared" si="6"/>
        <v>Operational Definition</v>
      </c>
      <c r="C411" s="122"/>
      <c r="D411" s="123" t="s">
        <v>447</v>
      </c>
      <c r="E411" s="4"/>
      <c r="F411" s="4"/>
    </row>
    <row r="412" spans="1:6" x14ac:dyDescent="0.55000000000000004">
      <c r="A412" s="4"/>
      <c r="B412" s="90"/>
      <c r="C412" s="47"/>
      <c r="D412" s="46"/>
      <c r="E412" s="4"/>
      <c r="F412" s="4"/>
    </row>
    <row r="413" spans="1:6" x14ac:dyDescent="0.55000000000000004">
      <c r="A413" s="4"/>
      <c r="B413" s="90"/>
      <c r="C413" s="47"/>
      <c r="D413" s="46"/>
      <c r="E413" s="4"/>
      <c r="F413" s="4"/>
    </row>
    <row r="414" spans="1:6" x14ac:dyDescent="0.55000000000000004">
      <c r="A414" s="4"/>
      <c r="B414" s="90"/>
      <c r="C414" s="47"/>
      <c r="D414" s="46"/>
      <c r="E414" s="4"/>
      <c r="F414" s="4"/>
    </row>
    <row r="415" spans="1:6" x14ac:dyDescent="0.55000000000000004">
      <c r="A415" s="4"/>
      <c r="B415" s="90"/>
      <c r="C415" s="47"/>
      <c r="D415" s="46"/>
      <c r="E415" s="4"/>
      <c r="F415" s="4"/>
    </row>
    <row r="416" spans="1:6" x14ac:dyDescent="0.55000000000000004">
      <c r="A416" s="4"/>
      <c r="B416" s="90"/>
      <c r="C416" s="47"/>
      <c r="D416" s="46"/>
      <c r="E416" s="4"/>
      <c r="F416" s="4"/>
    </row>
    <row r="417" spans="1:6" x14ac:dyDescent="0.55000000000000004">
      <c r="A417" s="4"/>
      <c r="B417" s="90"/>
      <c r="C417" s="47"/>
      <c r="D417" s="46"/>
      <c r="E417" s="4"/>
      <c r="F417" s="4"/>
    </row>
    <row r="418" spans="1:6" x14ac:dyDescent="0.55000000000000004">
      <c r="A418" s="4"/>
      <c r="B418" s="90"/>
      <c r="C418" s="47"/>
      <c r="D418" s="46"/>
      <c r="E418" s="4"/>
      <c r="F418" s="4"/>
    </row>
    <row r="419" spans="1:6" x14ac:dyDescent="0.55000000000000004">
      <c r="A419" s="4"/>
      <c r="B419" s="90"/>
      <c r="C419" s="47"/>
      <c r="D419" s="46"/>
      <c r="E419" s="4"/>
      <c r="F419" s="4"/>
    </row>
    <row r="420" spans="1:6" x14ac:dyDescent="0.55000000000000004">
      <c r="A420" s="4"/>
      <c r="B420" s="90"/>
      <c r="C420" s="47"/>
      <c r="D420" s="46"/>
      <c r="E420" s="4"/>
      <c r="F420" s="4"/>
    </row>
    <row r="421" spans="1:6" x14ac:dyDescent="0.55000000000000004">
      <c r="A421" s="4"/>
      <c r="B421" s="90"/>
      <c r="C421" s="47"/>
      <c r="D421" s="46"/>
      <c r="E421" s="4"/>
      <c r="F421" s="4"/>
    </row>
    <row r="422" spans="1:6" x14ac:dyDescent="0.55000000000000004">
      <c r="A422" s="4"/>
      <c r="B422" s="90"/>
      <c r="C422" s="47"/>
      <c r="D422" s="46"/>
      <c r="E422" s="4"/>
      <c r="F422" s="4"/>
    </row>
    <row r="423" spans="1:6" x14ac:dyDescent="0.55000000000000004">
      <c r="A423" s="4"/>
      <c r="B423" s="90"/>
      <c r="C423" s="47"/>
      <c r="D423" s="46"/>
      <c r="E423" s="4"/>
      <c r="F423" s="4"/>
    </row>
    <row r="424" spans="1:6" x14ac:dyDescent="0.55000000000000004">
      <c r="A424" s="4"/>
      <c r="B424" s="90"/>
      <c r="C424" s="47"/>
      <c r="D424" s="46"/>
      <c r="E424" s="4"/>
      <c r="F424" s="4"/>
    </row>
    <row r="425" spans="1:6" x14ac:dyDescent="0.55000000000000004">
      <c r="A425" s="4"/>
      <c r="B425" s="90"/>
      <c r="C425" s="47"/>
      <c r="D425" s="38"/>
      <c r="E425" s="4"/>
      <c r="F425" s="4"/>
    </row>
    <row r="426" spans="1:6" x14ac:dyDescent="0.55000000000000004">
      <c r="A426" s="4"/>
      <c r="B426" s="90"/>
      <c r="C426" s="47"/>
      <c r="D426" s="46"/>
      <c r="E426" s="4"/>
      <c r="F426" s="4"/>
    </row>
    <row r="427" spans="1:6" x14ac:dyDescent="0.55000000000000004">
      <c r="A427" s="4"/>
      <c r="B427" s="90"/>
      <c r="C427" s="47"/>
      <c r="D427" s="91"/>
      <c r="E427" s="4"/>
      <c r="F427" s="4"/>
    </row>
    <row r="428" spans="1:6" x14ac:dyDescent="0.55000000000000004">
      <c r="A428" s="4"/>
      <c r="B428" s="90"/>
      <c r="C428" s="47"/>
      <c r="D428" s="46"/>
      <c r="E428" s="4"/>
      <c r="F428" s="4"/>
    </row>
    <row r="429" spans="1:6" x14ac:dyDescent="0.55000000000000004">
      <c r="A429" s="4"/>
      <c r="B429" s="90"/>
      <c r="C429" s="47"/>
      <c r="D429" s="46"/>
      <c r="E429" s="4"/>
      <c r="F429" s="4"/>
    </row>
    <row r="430" spans="1:6" x14ac:dyDescent="0.55000000000000004">
      <c r="A430" s="4"/>
      <c r="B430" s="90"/>
      <c r="C430" s="47"/>
      <c r="D430" s="46"/>
      <c r="E430" s="4"/>
      <c r="F430" s="4"/>
    </row>
    <row r="431" spans="1:6" x14ac:dyDescent="0.55000000000000004">
      <c r="A431" s="4"/>
      <c r="B431" s="90"/>
      <c r="C431" s="47"/>
      <c r="D431" s="46"/>
      <c r="E431" s="4"/>
      <c r="F431" s="4"/>
    </row>
    <row r="432" spans="1:6" x14ac:dyDescent="0.55000000000000004">
      <c r="A432" s="4"/>
      <c r="B432" s="90"/>
      <c r="C432" s="47"/>
      <c r="D432" s="46"/>
      <c r="E432" s="4"/>
      <c r="F432" s="4"/>
    </row>
    <row r="433" spans="1:6" x14ac:dyDescent="0.55000000000000004">
      <c r="A433" s="4"/>
      <c r="B433" s="90"/>
      <c r="C433" s="47"/>
      <c r="D433" s="46"/>
      <c r="E433" s="4"/>
      <c r="F433" s="4"/>
    </row>
    <row r="434" spans="1:6" x14ac:dyDescent="0.55000000000000004">
      <c r="A434" s="4"/>
      <c r="B434" s="90"/>
      <c r="C434" s="47"/>
      <c r="D434" s="46"/>
      <c r="E434" s="4"/>
      <c r="F434" s="4"/>
    </row>
    <row r="435" spans="1:6" x14ac:dyDescent="0.55000000000000004">
      <c r="A435" s="4"/>
      <c r="B435" s="90"/>
      <c r="C435" s="47"/>
      <c r="D435" s="46"/>
      <c r="E435" s="4"/>
      <c r="F435" s="4"/>
    </row>
    <row r="436" spans="1:6" x14ac:dyDescent="0.55000000000000004">
      <c r="A436" s="4"/>
      <c r="B436" s="90"/>
      <c r="C436" s="47"/>
      <c r="D436" s="46"/>
      <c r="E436" s="4"/>
      <c r="F436" s="4"/>
    </row>
    <row r="437" spans="1:6" x14ac:dyDescent="0.55000000000000004">
      <c r="A437" s="4"/>
      <c r="B437" s="90"/>
      <c r="C437" s="47"/>
      <c r="D437" s="46"/>
      <c r="E437" s="4"/>
      <c r="F437" s="4"/>
    </row>
    <row r="438" spans="1:6" x14ac:dyDescent="0.55000000000000004">
      <c r="A438" s="4"/>
      <c r="B438" s="90"/>
      <c r="C438" s="47"/>
      <c r="D438" s="46"/>
      <c r="E438" s="4"/>
      <c r="F438" s="4"/>
    </row>
    <row r="439" spans="1:6" x14ac:dyDescent="0.55000000000000004">
      <c r="A439" s="4"/>
      <c r="B439" s="90"/>
      <c r="C439" s="47"/>
      <c r="D439" s="46"/>
      <c r="E439" s="4"/>
      <c r="F439" s="4"/>
    </row>
    <row r="440" spans="1:6" x14ac:dyDescent="0.55000000000000004">
      <c r="A440" s="4"/>
      <c r="B440" s="90"/>
      <c r="C440" s="47"/>
      <c r="D440" s="46"/>
      <c r="E440" s="4"/>
      <c r="F440" s="4"/>
    </row>
    <row r="441" spans="1:6" x14ac:dyDescent="0.55000000000000004">
      <c r="A441" s="4"/>
      <c r="B441" s="90"/>
      <c r="C441" s="47"/>
      <c r="D441" s="46"/>
      <c r="E441" s="4"/>
      <c r="F441" s="4"/>
    </row>
    <row r="442" spans="1:6" x14ac:dyDescent="0.55000000000000004">
      <c r="A442" s="4"/>
      <c r="B442" s="90"/>
      <c r="C442" s="47"/>
      <c r="D442" s="46"/>
      <c r="E442" s="4"/>
      <c r="F442" s="4"/>
    </row>
    <row r="443" spans="1:6" x14ac:dyDescent="0.55000000000000004">
      <c r="A443" s="4"/>
      <c r="B443" s="90"/>
      <c r="C443" s="47"/>
      <c r="D443" s="46"/>
      <c r="E443" s="4"/>
      <c r="F443" s="4"/>
    </row>
    <row r="444" spans="1:6" x14ac:dyDescent="0.55000000000000004">
      <c r="A444" s="4"/>
      <c r="B444" s="90"/>
      <c r="C444" s="47"/>
      <c r="D444" s="46"/>
      <c r="E444" s="4"/>
      <c r="F444" s="4"/>
    </row>
    <row r="445" spans="1:6" x14ac:dyDescent="0.55000000000000004">
      <c r="A445" s="4"/>
      <c r="B445" s="90"/>
      <c r="C445" s="47"/>
      <c r="D445" s="46"/>
      <c r="E445" s="4"/>
      <c r="F445" s="4"/>
    </row>
    <row r="446" spans="1:6" x14ac:dyDescent="0.55000000000000004">
      <c r="A446" s="4"/>
      <c r="B446" s="90"/>
      <c r="C446" s="47"/>
      <c r="D446" s="46"/>
      <c r="E446" s="4"/>
      <c r="F446" s="4"/>
    </row>
    <row r="447" spans="1:6" x14ac:dyDescent="0.55000000000000004">
      <c r="A447" s="4"/>
      <c r="B447" s="90"/>
      <c r="C447" s="47"/>
      <c r="D447" s="46"/>
      <c r="E447" s="4"/>
      <c r="F447" s="4"/>
    </row>
    <row r="448" spans="1:6" x14ac:dyDescent="0.55000000000000004">
      <c r="A448" s="4"/>
      <c r="B448" s="90"/>
      <c r="C448" s="47"/>
      <c r="D448" s="46"/>
      <c r="E448" s="4"/>
      <c r="F448" s="4"/>
    </row>
    <row r="449" spans="1:6" x14ac:dyDescent="0.55000000000000004">
      <c r="A449" s="4"/>
      <c r="B449" s="90"/>
      <c r="C449" s="47"/>
      <c r="D449" s="46"/>
      <c r="E449" s="4"/>
      <c r="F449" s="4"/>
    </row>
    <row r="450" spans="1:6" x14ac:dyDescent="0.55000000000000004">
      <c r="A450" s="4"/>
      <c r="B450" s="90"/>
      <c r="C450" s="47"/>
      <c r="D450" s="46"/>
      <c r="E450" s="4"/>
      <c r="F450" s="4"/>
    </row>
    <row r="451" spans="1:6" x14ac:dyDescent="0.55000000000000004">
      <c r="A451" s="4"/>
      <c r="B451" s="90"/>
      <c r="C451" s="47"/>
      <c r="D451" s="46"/>
      <c r="E451" s="4"/>
      <c r="F451" s="4"/>
    </row>
    <row r="452" spans="1:6" x14ac:dyDescent="0.55000000000000004">
      <c r="A452" s="4"/>
      <c r="B452" s="90"/>
      <c r="C452" s="47"/>
      <c r="D452" s="46"/>
      <c r="E452" s="4"/>
      <c r="F452" s="4"/>
    </row>
    <row r="453" spans="1:6" x14ac:dyDescent="0.55000000000000004">
      <c r="A453" s="4"/>
      <c r="B453" s="90"/>
      <c r="C453" s="47"/>
      <c r="D453" s="46"/>
      <c r="E453" s="4"/>
      <c r="F453" s="4"/>
    </row>
    <row r="454" spans="1:6" x14ac:dyDescent="0.55000000000000004">
      <c r="A454" s="4"/>
      <c r="B454" s="90"/>
      <c r="C454" s="47"/>
      <c r="D454" s="46"/>
      <c r="E454" s="4"/>
      <c r="F454" s="4"/>
    </row>
    <row r="455" spans="1:6" x14ac:dyDescent="0.55000000000000004">
      <c r="A455" s="4"/>
      <c r="B455" s="90"/>
      <c r="C455" s="47"/>
      <c r="D455" s="46"/>
      <c r="E455" s="4"/>
      <c r="F455" s="4"/>
    </row>
    <row r="456" spans="1:6" x14ac:dyDescent="0.55000000000000004">
      <c r="A456" s="4"/>
      <c r="B456" s="90"/>
      <c r="C456" s="47"/>
      <c r="D456" s="46"/>
      <c r="E456" s="4"/>
      <c r="F456" s="4"/>
    </row>
    <row r="457" spans="1:6" x14ac:dyDescent="0.55000000000000004">
      <c r="A457" s="4"/>
      <c r="B457" s="90"/>
      <c r="C457" s="47"/>
      <c r="D457" s="46"/>
      <c r="E457" s="4"/>
      <c r="F457" s="4"/>
    </row>
    <row r="458" spans="1:6" x14ac:dyDescent="0.55000000000000004">
      <c r="A458" s="4"/>
      <c r="B458" s="90"/>
      <c r="C458" s="47"/>
      <c r="D458" s="46"/>
      <c r="E458" s="4"/>
      <c r="F458" s="4"/>
    </row>
    <row r="459" spans="1:6" x14ac:dyDescent="0.55000000000000004">
      <c r="A459" s="4"/>
      <c r="B459" s="90"/>
      <c r="C459" s="47"/>
      <c r="D459" s="46"/>
      <c r="E459" s="4"/>
      <c r="F459" s="4"/>
    </row>
    <row r="460" spans="1:6" x14ac:dyDescent="0.55000000000000004">
      <c r="A460" s="4"/>
      <c r="B460" s="90"/>
      <c r="C460" s="47"/>
      <c r="D460" s="46"/>
      <c r="E460" s="4"/>
      <c r="F460" s="4"/>
    </row>
    <row r="461" spans="1:6" x14ac:dyDescent="0.55000000000000004">
      <c r="A461" s="4"/>
      <c r="B461" s="90"/>
      <c r="C461" s="47"/>
      <c r="D461" s="46"/>
      <c r="E461" s="4"/>
      <c r="F461" s="4"/>
    </row>
    <row r="462" spans="1:6" x14ac:dyDescent="0.55000000000000004">
      <c r="A462" s="4"/>
      <c r="B462" s="90"/>
      <c r="C462" s="47"/>
      <c r="D462" s="46"/>
      <c r="E462" s="4"/>
      <c r="F462" s="4"/>
    </row>
    <row r="463" spans="1:6" x14ac:dyDescent="0.55000000000000004">
      <c r="A463" s="4"/>
      <c r="B463" s="90"/>
      <c r="C463" s="47"/>
      <c r="D463" s="46"/>
      <c r="E463" s="4"/>
      <c r="F463" s="4"/>
    </row>
    <row r="464" spans="1:6" x14ac:dyDescent="0.55000000000000004">
      <c r="A464" s="4"/>
      <c r="B464" s="90"/>
      <c r="C464" s="47"/>
      <c r="D464" s="46"/>
      <c r="E464" s="4"/>
      <c r="F464" s="4"/>
    </row>
    <row r="465" spans="1:6" x14ac:dyDescent="0.55000000000000004">
      <c r="A465" s="4"/>
      <c r="B465" s="90"/>
      <c r="C465" s="47"/>
      <c r="D465" s="46"/>
      <c r="E465" s="4"/>
      <c r="F465" s="4"/>
    </row>
    <row r="466" spans="1:6" x14ac:dyDescent="0.55000000000000004">
      <c r="A466" s="4"/>
      <c r="B466" s="90"/>
      <c r="C466" s="47"/>
      <c r="D466" s="46"/>
      <c r="E466" s="4"/>
      <c r="F466" s="4"/>
    </row>
    <row r="467" spans="1:6" x14ac:dyDescent="0.55000000000000004">
      <c r="A467" s="4"/>
      <c r="B467" s="90"/>
      <c r="C467" s="47"/>
      <c r="D467" s="46"/>
      <c r="E467" s="4"/>
      <c r="F467" s="4"/>
    </row>
    <row r="468" spans="1:6" x14ac:dyDescent="0.55000000000000004">
      <c r="A468" s="4"/>
      <c r="B468" s="90"/>
      <c r="C468" s="47"/>
      <c r="D468" s="46"/>
      <c r="E468" s="4"/>
      <c r="F468" s="4"/>
    </row>
    <row r="469" spans="1:6" x14ac:dyDescent="0.55000000000000004">
      <c r="A469" s="4"/>
      <c r="B469" s="90"/>
      <c r="C469" s="47"/>
      <c r="D469" s="46"/>
      <c r="E469" s="4"/>
      <c r="F469" s="4"/>
    </row>
    <row r="470" spans="1:6" x14ac:dyDescent="0.55000000000000004">
      <c r="A470" s="4"/>
      <c r="B470" s="90"/>
      <c r="C470" s="47"/>
      <c r="D470" s="46"/>
      <c r="E470" s="4"/>
      <c r="F470" s="4"/>
    </row>
    <row r="471" spans="1:6" x14ac:dyDescent="0.55000000000000004">
      <c r="A471" s="4"/>
      <c r="B471" s="90"/>
      <c r="C471" s="47"/>
      <c r="D471" s="46"/>
      <c r="E471" s="4"/>
      <c r="F471" s="4"/>
    </row>
    <row r="472" spans="1:6" x14ac:dyDescent="0.55000000000000004">
      <c r="A472" s="4"/>
      <c r="B472" s="90"/>
      <c r="C472" s="47"/>
      <c r="D472" s="46"/>
      <c r="E472" s="4"/>
      <c r="F472" s="4"/>
    </row>
    <row r="473" spans="1:6" x14ac:dyDescent="0.55000000000000004">
      <c r="A473" s="4"/>
      <c r="B473" s="90"/>
      <c r="C473" s="47"/>
      <c r="D473" s="46"/>
      <c r="E473" s="4"/>
      <c r="F473" s="4"/>
    </row>
    <row r="474" spans="1:6" x14ac:dyDescent="0.55000000000000004">
      <c r="A474" s="4"/>
      <c r="B474" s="90"/>
      <c r="C474" s="47"/>
      <c r="D474" s="46"/>
      <c r="E474" s="4"/>
      <c r="F474" s="4"/>
    </row>
    <row r="475" spans="1:6" x14ac:dyDescent="0.55000000000000004">
      <c r="A475" s="4"/>
      <c r="B475" s="90"/>
      <c r="C475" s="47"/>
      <c r="D475" s="46"/>
      <c r="E475" s="4"/>
      <c r="F475" s="4"/>
    </row>
    <row r="476" spans="1:6" x14ac:dyDescent="0.55000000000000004">
      <c r="A476" s="4"/>
      <c r="B476" s="90"/>
      <c r="C476" s="47"/>
      <c r="D476" s="46"/>
      <c r="E476" s="4"/>
      <c r="F476" s="4"/>
    </row>
    <row r="477" spans="1:6" x14ac:dyDescent="0.55000000000000004">
      <c r="A477" s="4"/>
      <c r="B477" s="90"/>
      <c r="C477" s="47"/>
      <c r="D477" s="46"/>
      <c r="E477" s="4"/>
      <c r="F477" s="4"/>
    </row>
    <row r="478" spans="1:6" x14ac:dyDescent="0.55000000000000004">
      <c r="A478" s="4"/>
      <c r="B478" s="90"/>
      <c r="C478" s="47"/>
      <c r="D478" s="46"/>
      <c r="E478" s="4"/>
      <c r="F478" s="4"/>
    </row>
    <row r="479" spans="1:6" x14ac:dyDescent="0.55000000000000004">
      <c r="A479" s="4"/>
      <c r="B479" s="90"/>
      <c r="C479" s="47"/>
      <c r="D479" s="46"/>
      <c r="E479" s="4"/>
      <c r="F479" s="4"/>
    </row>
    <row r="480" spans="1:6" x14ac:dyDescent="0.55000000000000004">
      <c r="A480" s="4"/>
      <c r="B480" s="90"/>
      <c r="C480" s="47"/>
      <c r="D480" s="46"/>
      <c r="E480" s="4"/>
      <c r="F480" s="4"/>
    </row>
    <row r="481" spans="1:6" x14ac:dyDescent="0.55000000000000004">
      <c r="A481" s="4"/>
      <c r="B481" s="90"/>
      <c r="C481" s="47"/>
      <c r="D481" s="46"/>
      <c r="E481" s="4"/>
      <c r="F481" s="4"/>
    </row>
    <row r="482" spans="1:6" x14ac:dyDescent="0.55000000000000004">
      <c r="A482" s="4"/>
      <c r="B482" s="90"/>
      <c r="C482" s="47"/>
      <c r="D482" s="46"/>
      <c r="E482" s="4"/>
      <c r="F482" s="4"/>
    </row>
    <row r="483" spans="1:6" x14ac:dyDescent="0.55000000000000004">
      <c r="A483" s="4"/>
      <c r="B483" s="90"/>
      <c r="C483" s="47"/>
      <c r="D483" s="46"/>
      <c r="E483" s="4"/>
      <c r="F483" s="4"/>
    </row>
    <row r="484" spans="1:6" x14ac:dyDescent="0.55000000000000004">
      <c r="A484" s="4"/>
      <c r="B484" s="90"/>
      <c r="C484" s="47"/>
      <c r="D484" s="46"/>
      <c r="E484" s="4"/>
      <c r="F484" s="4"/>
    </row>
    <row r="485" spans="1:6" x14ac:dyDescent="0.55000000000000004">
      <c r="A485" s="4"/>
      <c r="B485" s="90"/>
      <c r="C485" s="47"/>
      <c r="D485" s="46"/>
      <c r="E485" s="4"/>
      <c r="F485" s="4"/>
    </row>
    <row r="486" spans="1:6" x14ac:dyDescent="0.55000000000000004">
      <c r="A486" s="4"/>
      <c r="B486" s="90"/>
      <c r="C486" s="47"/>
      <c r="D486" s="46"/>
      <c r="E486" s="4"/>
      <c r="F486" s="4"/>
    </row>
    <row r="487" spans="1:6" x14ac:dyDescent="0.55000000000000004">
      <c r="A487" s="4"/>
      <c r="B487" s="90"/>
      <c r="C487" s="47"/>
      <c r="D487" s="46"/>
      <c r="E487" s="4"/>
      <c r="F487" s="4"/>
    </row>
    <row r="488" spans="1:6" x14ac:dyDescent="0.55000000000000004">
      <c r="A488" s="4"/>
      <c r="B488" s="90"/>
      <c r="C488" s="47"/>
      <c r="D488" s="46"/>
      <c r="E488" s="4"/>
      <c r="F488" s="4"/>
    </row>
    <row r="489" spans="1:6" x14ac:dyDescent="0.55000000000000004">
      <c r="A489" s="4"/>
      <c r="B489" s="90"/>
      <c r="C489" s="47"/>
      <c r="D489" s="46"/>
      <c r="E489" s="4"/>
      <c r="F489" s="4"/>
    </row>
    <row r="490" spans="1:6" x14ac:dyDescent="0.55000000000000004">
      <c r="A490" s="4"/>
      <c r="B490" s="90"/>
      <c r="C490" s="47"/>
      <c r="D490" s="46"/>
      <c r="E490" s="4"/>
      <c r="F490" s="4"/>
    </row>
    <row r="491" spans="1:6" x14ac:dyDescent="0.55000000000000004">
      <c r="A491" s="4"/>
      <c r="B491" s="90"/>
      <c r="C491" s="47"/>
      <c r="D491" s="46"/>
      <c r="E491" s="4"/>
      <c r="F491" s="4"/>
    </row>
    <row r="492" spans="1:6" x14ac:dyDescent="0.55000000000000004">
      <c r="A492" s="4"/>
      <c r="B492" s="90"/>
      <c r="C492" s="47"/>
      <c r="D492" s="46"/>
      <c r="E492" s="4"/>
      <c r="F492" s="4"/>
    </row>
    <row r="493" spans="1:6" x14ac:dyDescent="0.55000000000000004">
      <c r="A493" s="4"/>
      <c r="B493" s="90"/>
      <c r="C493" s="47"/>
      <c r="D493" s="46"/>
      <c r="E493" s="4"/>
      <c r="F493" s="4"/>
    </row>
    <row r="494" spans="1:6" x14ac:dyDescent="0.55000000000000004">
      <c r="A494" s="4"/>
      <c r="B494" s="90"/>
      <c r="C494" s="47"/>
      <c r="D494" s="46"/>
      <c r="E494" s="4"/>
      <c r="F494" s="4"/>
    </row>
    <row r="495" spans="1:6" x14ac:dyDescent="0.55000000000000004">
      <c r="A495" s="4"/>
      <c r="B495" s="90"/>
      <c r="C495" s="47"/>
      <c r="D495" s="91"/>
      <c r="E495" s="4"/>
      <c r="F495" s="4"/>
    </row>
    <row r="496" spans="1:6" x14ac:dyDescent="0.55000000000000004">
      <c r="A496" s="4"/>
      <c r="B496" s="90"/>
      <c r="C496" s="47"/>
      <c r="D496" s="46"/>
      <c r="E496" s="4"/>
      <c r="F496" s="4"/>
    </row>
    <row r="497" spans="1:6" x14ac:dyDescent="0.55000000000000004">
      <c r="A497" s="4"/>
      <c r="B497" s="90"/>
      <c r="C497" s="47"/>
      <c r="D497" s="46"/>
      <c r="E497" s="4"/>
      <c r="F497" s="4"/>
    </row>
    <row r="498" spans="1:6" x14ac:dyDescent="0.55000000000000004">
      <c r="A498" s="4"/>
      <c r="B498" s="90"/>
      <c r="C498" s="47"/>
      <c r="D498" s="46"/>
      <c r="E498" s="4"/>
      <c r="F498" s="4"/>
    </row>
    <row r="499" spans="1:6" x14ac:dyDescent="0.55000000000000004">
      <c r="A499" s="4"/>
      <c r="B499" s="90"/>
      <c r="C499" s="47"/>
      <c r="D499" s="46"/>
      <c r="E499" s="4"/>
      <c r="F499" s="4"/>
    </row>
    <row r="500" spans="1:6" x14ac:dyDescent="0.55000000000000004">
      <c r="A500" s="4"/>
      <c r="B500" s="90"/>
      <c r="C500" s="47"/>
      <c r="D500" s="46"/>
      <c r="E500" s="4"/>
      <c r="F500" s="4"/>
    </row>
    <row r="501" spans="1:6" x14ac:dyDescent="0.55000000000000004">
      <c r="A501" s="4"/>
      <c r="B501" s="90"/>
      <c r="C501" s="47"/>
      <c r="D501" s="46"/>
      <c r="E501" s="4"/>
      <c r="F501" s="4"/>
    </row>
    <row r="502" spans="1:6" x14ac:dyDescent="0.55000000000000004">
      <c r="A502" s="4"/>
      <c r="B502" s="90"/>
      <c r="C502" s="47"/>
      <c r="D502" s="46"/>
      <c r="E502" s="4"/>
      <c r="F502" s="4"/>
    </row>
    <row r="503" spans="1:6" x14ac:dyDescent="0.55000000000000004">
      <c r="A503" s="4"/>
      <c r="B503" s="90"/>
      <c r="C503" s="47"/>
      <c r="D503" s="46"/>
      <c r="E503" s="4"/>
      <c r="F503" s="4"/>
    </row>
    <row r="504" spans="1:6" x14ac:dyDescent="0.55000000000000004">
      <c r="A504" s="4"/>
      <c r="B504" s="90"/>
      <c r="C504" s="47"/>
      <c r="D504" s="46"/>
      <c r="E504" s="4"/>
      <c r="F504" s="4"/>
    </row>
    <row r="505" spans="1:6" x14ac:dyDescent="0.55000000000000004">
      <c r="A505" s="4"/>
      <c r="B505" s="90"/>
      <c r="C505" s="47"/>
      <c r="D505" s="46"/>
      <c r="E505" s="4"/>
      <c r="F505" s="4"/>
    </row>
    <row r="506" spans="1:6" x14ac:dyDescent="0.55000000000000004">
      <c r="A506" s="4"/>
      <c r="B506" s="90"/>
      <c r="C506" s="47"/>
      <c r="D506" s="46"/>
      <c r="E506" s="4"/>
      <c r="F506" s="4"/>
    </row>
    <row r="507" spans="1:6" x14ac:dyDescent="0.55000000000000004">
      <c r="A507" s="4"/>
      <c r="B507" s="90"/>
      <c r="C507" s="47"/>
      <c r="D507" s="46"/>
      <c r="E507" s="4"/>
      <c r="F507" s="4"/>
    </row>
    <row r="508" spans="1:6" x14ac:dyDescent="0.55000000000000004">
      <c r="A508" s="4"/>
      <c r="B508" s="90"/>
      <c r="C508" s="47"/>
      <c r="D508" s="46"/>
      <c r="E508" s="4"/>
      <c r="F508" s="4"/>
    </row>
    <row r="509" spans="1:6" x14ac:dyDescent="0.55000000000000004">
      <c r="A509" s="4"/>
      <c r="B509" s="90"/>
      <c r="C509" s="47"/>
      <c r="D509" s="46"/>
      <c r="E509" s="4"/>
      <c r="F509" s="4"/>
    </row>
    <row r="510" spans="1:6" x14ac:dyDescent="0.55000000000000004">
      <c r="A510" s="4"/>
      <c r="B510" s="90"/>
      <c r="C510" s="47"/>
      <c r="D510" s="46"/>
      <c r="E510" s="4"/>
      <c r="F510" s="4"/>
    </row>
    <row r="511" spans="1:6" x14ac:dyDescent="0.55000000000000004">
      <c r="A511" s="4"/>
      <c r="B511" s="90"/>
      <c r="C511" s="47"/>
      <c r="D511" s="46"/>
      <c r="E511" s="4"/>
      <c r="F511" s="4"/>
    </row>
    <row r="512" spans="1:6" x14ac:dyDescent="0.55000000000000004">
      <c r="A512" s="4"/>
      <c r="B512" s="90"/>
      <c r="C512" s="47"/>
      <c r="D512" s="46"/>
      <c r="E512" s="4"/>
      <c r="F512" s="4"/>
    </row>
    <row r="513" spans="1:6" x14ac:dyDescent="0.55000000000000004">
      <c r="A513" s="4"/>
      <c r="B513" s="90"/>
      <c r="C513" s="47"/>
      <c r="D513" s="46"/>
      <c r="E513" s="4"/>
      <c r="F513" s="4"/>
    </row>
    <row r="514" spans="1:6" x14ac:dyDescent="0.55000000000000004">
      <c r="A514" s="4"/>
      <c r="B514" s="90"/>
      <c r="C514" s="47"/>
      <c r="D514" s="46"/>
      <c r="E514" s="4"/>
      <c r="F514" s="4"/>
    </row>
    <row r="515" spans="1:6" x14ac:dyDescent="0.55000000000000004">
      <c r="A515" s="4"/>
      <c r="B515" s="90"/>
      <c r="C515" s="47"/>
      <c r="D515" s="46"/>
      <c r="E515" s="4"/>
      <c r="F515" s="4"/>
    </row>
    <row r="516" spans="1:6" x14ac:dyDescent="0.55000000000000004">
      <c r="A516" s="4"/>
      <c r="B516" s="90"/>
      <c r="C516" s="47"/>
      <c r="D516" s="46"/>
      <c r="E516" s="4"/>
      <c r="F516" s="4"/>
    </row>
    <row r="517" spans="1:6" x14ac:dyDescent="0.55000000000000004">
      <c r="A517" s="4"/>
      <c r="B517" s="90"/>
      <c r="C517" s="47"/>
      <c r="D517" s="46"/>
      <c r="E517" s="4"/>
      <c r="F517" s="4"/>
    </row>
    <row r="518" spans="1:6" x14ac:dyDescent="0.55000000000000004">
      <c r="A518" s="4"/>
      <c r="B518" s="90"/>
      <c r="C518" s="47"/>
      <c r="D518" s="46"/>
      <c r="E518" s="4"/>
      <c r="F518" s="4"/>
    </row>
    <row r="519" spans="1:6" x14ac:dyDescent="0.55000000000000004">
      <c r="A519" s="4"/>
      <c r="B519" s="90"/>
      <c r="C519" s="47"/>
      <c r="D519" s="46"/>
      <c r="E519" s="4"/>
      <c r="F519" s="4"/>
    </row>
    <row r="520" spans="1:6" x14ac:dyDescent="0.55000000000000004">
      <c r="A520" s="4"/>
      <c r="B520" s="90"/>
      <c r="C520" s="47"/>
      <c r="D520" s="46"/>
      <c r="E520" s="4"/>
      <c r="F520" s="4"/>
    </row>
    <row r="521" spans="1:6" x14ac:dyDescent="0.55000000000000004">
      <c r="A521" s="4"/>
      <c r="B521" s="90"/>
      <c r="C521" s="47"/>
      <c r="D521" s="46"/>
      <c r="E521" s="4"/>
      <c r="F521" s="4"/>
    </row>
    <row r="522" spans="1:6" x14ac:dyDescent="0.55000000000000004">
      <c r="A522" s="4"/>
      <c r="B522" s="90"/>
      <c r="C522" s="47"/>
      <c r="D522" s="46"/>
      <c r="E522" s="4"/>
      <c r="F522" s="4"/>
    </row>
    <row r="523" spans="1:6" x14ac:dyDescent="0.55000000000000004">
      <c r="A523" s="4"/>
      <c r="B523" s="90"/>
      <c r="C523" s="47"/>
      <c r="D523" s="46"/>
      <c r="E523" s="4"/>
      <c r="F523" s="4"/>
    </row>
    <row r="524" spans="1:6" x14ac:dyDescent="0.55000000000000004">
      <c r="A524" s="4"/>
      <c r="B524" s="90"/>
      <c r="C524" s="47"/>
      <c r="D524" s="46"/>
      <c r="E524" s="4"/>
      <c r="F524" s="4"/>
    </row>
    <row r="525" spans="1:6" x14ac:dyDescent="0.55000000000000004">
      <c r="A525" s="4"/>
      <c r="B525" s="90"/>
      <c r="C525" s="47"/>
      <c r="D525" s="46"/>
      <c r="E525" s="4"/>
      <c r="F525" s="4"/>
    </row>
    <row r="526" spans="1:6" x14ac:dyDescent="0.55000000000000004">
      <c r="A526" s="4"/>
      <c r="B526" s="90"/>
      <c r="C526" s="47"/>
      <c r="D526" s="46"/>
      <c r="E526" s="4"/>
      <c r="F526" s="4"/>
    </row>
    <row r="527" spans="1:6" x14ac:dyDescent="0.55000000000000004">
      <c r="A527" s="4"/>
      <c r="B527" s="90"/>
      <c r="C527" s="47"/>
      <c r="D527" s="46"/>
      <c r="E527" s="4"/>
      <c r="F527" s="4"/>
    </row>
    <row r="528" spans="1:6" x14ac:dyDescent="0.55000000000000004">
      <c r="A528" s="4"/>
      <c r="B528" s="90"/>
      <c r="C528" s="47"/>
      <c r="D528" s="46"/>
      <c r="E528" s="4"/>
      <c r="F528" s="4"/>
    </row>
    <row r="529" spans="1:6" x14ac:dyDescent="0.55000000000000004">
      <c r="A529" s="4"/>
      <c r="B529" s="90"/>
      <c r="C529" s="47"/>
      <c r="D529" s="46"/>
      <c r="E529" s="4"/>
      <c r="F529" s="4"/>
    </row>
    <row r="530" spans="1:6" x14ac:dyDescent="0.55000000000000004">
      <c r="A530" s="4"/>
      <c r="B530" s="90"/>
      <c r="C530" s="47"/>
      <c r="D530" s="91"/>
      <c r="E530" s="4"/>
      <c r="F530" s="4"/>
    </row>
    <row r="531" spans="1:6" x14ac:dyDescent="0.55000000000000004">
      <c r="A531" s="4"/>
      <c r="B531" s="90"/>
      <c r="C531" s="47"/>
      <c r="D531" s="46"/>
      <c r="E531" s="4"/>
      <c r="F531" s="4"/>
    </row>
    <row r="532" spans="1:6" x14ac:dyDescent="0.55000000000000004">
      <c r="A532" s="4"/>
      <c r="B532" s="90"/>
      <c r="C532" s="47"/>
      <c r="D532" s="46"/>
      <c r="E532" s="4"/>
      <c r="F532" s="4"/>
    </row>
    <row r="533" spans="1:6" x14ac:dyDescent="0.55000000000000004">
      <c r="A533" s="4"/>
      <c r="B533" s="90"/>
      <c r="C533" s="47"/>
      <c r="D533" s="46"/>
      <c r="E533" s="4"/>
      <c r="F533" s="4"/>
    </row>
    <row r="534" spans="1:6" x14ac:dyDescent="0.55000000000000004">
      <c r="A534" s="4"/>
      <c r="B534" s="90"/>
      <c r="C534" s="47"/>
      <c r="D534" s="46"/>
      <c r="E534" s="4"/>
      <c r="F534" s="4"/>
    </row>
    <row r="535" spans="1:6" x14ac:dyDescent="0.55000000000000004">
      <c r="A535" s="4"/>
      <c r="B535" s="90"/>
      <c r="C535" s="47"/>
      <c r="D535" s="46"/>
      <c r="E535" s="4"/>
      <c r="F535" s="4"/>
    </row>
    <row r="536" spans="1:6" x14ac:dyDescent="0.55000000000000004">
      <c r="A536" s="4"/>
      <c r="B536" s="90"/>
      <c r="C536" s="47"/>
      <c r="D536" s="46"/>
      <c r="E536" s="4"/>
      <c r="F536" s="4"/>
    </row>
    <row r="537" spans="1:6" x14ac:dyDescent="0.55000000000000004">
      <c r="A537" s="4"/>
      <c r="B537" s="90"/>
      <c r="C537" s="47"/>
      <c r="D537" s="46"/>
      <c r="E537" s="4"/>
      <c r="F537" s="4"/>
    </row>
    <row r="538" spans="1:6" x14ac:dyDescent="0.55000000000000004">
      <c r="A538" s="4"/>
      <c r="B538" s="90"/>
      <c r="C538" s="47"/>
      <c r="D538" s="46"/>
      <c r="E538" s="4"/>
      <c r="F538" s="4"/>
    </row>
    <row r="539" spans="1:6" x14ac:dyDescent="0.55000000000000004">
      <c r="A539" s="4"/>
      <c r="B539" s="90"/>
      <c r="C539" s="47"/>
      <c r="D539" s="46"/>
      <c r="E539" s="4"/>
      <c r="F539" s="4"/>
    </row>
    <row r="540" spans="1:6" x14ac:dyDescent="0.55000000000000004">
      <c r="A540" s="4"/>
      <c r="B540" s="90"/>
      <c r="C540" s="47"/>
      <c r="D540" s="46"/>
      <c r="E540" s="4"/>
      <c r="F540" s="4"/>
    </row>
    <row r="541" spans="1:6" x14ac:dyDescent="0.55000000000000004">
      <c r="A541" s="4"/>
      <c r="B541" s="90"/>
      <c r="C541" s="47"/>
      <c r="D541" s="46"/>
      <c r="E541" s="4"/>
      <c r="F541" s="4"/>
    </row>
    <row r="542" spans="1:6" x14ac:dyDescent="0.55000000000000004">
      <c r="A542" s="4"/>
      <c r="B542" s="4"/>
      <c r="C542" s="4"/>
      <c r="D542" s="4"/>
      <c r="E542" s="4"/>
      <c r="F542" s="4"/>
    </row>
    <row r="543" spans="1:6" s="4" customFormat="1" x14ac:dyDescent="0.55000000000000004"/>
    <row r="544" spans="1:6" s="4" customFormat="1" x14ac:dyDescent="0.55000000000000004"/>
  </sheetData>
  <sheetProtection algorithmName="SHA-512" hashValue="E1zByIqnJ0C0LOmVFlht1xodQl92TXcuj6LdgDoQdk0oJelaEOv7GkPoddXw45gzJt2GTzGzCVtqM8c347Mk+Q==" saltValue="eUJ0rQD18i522HEhS7NNHA==" spinCount="100000" sheet="1" formatColumns="0" formatRows="0" sort="0"/>
  <mergeCells count="3">
    <mergeCell ref="B1:D1"/>
    <mergeCell ref="B3:D3"/>
    <mergeCell ref="B4:D4"/>
  </mergeCells>
  <hyperlinks>
    <hyperlink ref="D383" location="_ftn1" display="_ftn1" xr:uid="{F45BC5E0-492A-467A-B8CD-95B26D3F42B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AB51-EB6C-4A63-AB3E-DF9738D6E523}">
  <sheetPr>
    <tabColor theme="6" tint="0.59999389629810485"/>
    <pageSetUpPr autoPageBreaks="0"/>
  </sheetPr>
  <dimension ref="A1:DU289"/>
  <sheetViews>
    <sheetView zoomScale="80" zoomScaleNormal="80" workbookViewId="0">
      <selection activeCell="G10" sqref="G10"/>
    </sheetView>
  </sheetViews>
  <sheetFormatPr defaultColWidth="9.15625" defaultRowHeight="14.4" x14ac:dyDescent="0.55000000000000004"/>
  <cols>
    <col min="1" max="4" width="1.68359375" style="1" customWidth="1"/>
    <col min="5" max="5" width="1.26171875" style="1" customWidth="1"/>
    <col min="6" max="6" width="1.68359375" style="1" customWidth="1"/>
    <col min="7" max="7" width="39.41796875" style="1" customWidth="1"/>
    <col min="8" max="8" width="1.68359375" style="1" customWidth="1"/>
    <col min="9" max="9" width="12.68359375" style="1" customWidth="1"/>
    <col min="10" max="12" width="15.68359375" style="1" customWidth="1"/>
    <col min="13" max="13" width="1.68359375" style="1" customWidth="1"/>
    <col min="14" max="14" width="16.68359375" style="1" customWidth="1"/>
    <col min="15" max="15" width="1.68359375" style="1" customWidth="1"/>
    <col min="16" max="16" width="12.68359375" style="1" customWidth="1"/>
    <col min="17" max="17" width="9.15625" style="1" customWidth="1"/>
    <col min="18" max="18" width="9.15625" style="29" customWidth="1"/>
    <col min="19" max="20" width="9.15625" style="1" customWidth="1"/>
    <col min="21" max="21" width="9.15625" style="29" customWidth="1"/>
    <col min="22" max="22" width="9.15625" style="1" customWidth="1"/>
    <col min="23" max="24" width="9.15625" style="29" customWidth="1"/>
    <col min="25" max="69" width="9.15625" style="1" customWidth="1"/>
    <col min="70" max="70" width="4" style="1" customWidth="1"/>
    <col min="71" max="71" width="3.83984375" style="1" customWidth="1"/>
    <col min="72" max="72" width="6.578125" style="1" customWidth="1"/>
    <col min="73" max="92" width="8.47265625" style="1" customWidth="1"/>
    <col min="93" max="93" width="12" style="1" bestFit="1" customWidth="1"/>
    <col min="94" max="113" width="8.47265625" style="1" customWidth="1"/>
    <col min="114" max="115" width="9.734375" style="1" bestFit="1" customWidth="1"/>
    <col min="116" max="116" width="12" style="1" bestFit="1" customWidth="1"/>
    <col min="117" max="118" width="8.47265625" style="1" customWidth="1"/>
    <col min="119" max="119" width="9.734375" style="1" bestFit="1" customWidth="1"/>
    <col min="120" max="124" width="8.47265625" style="1" customWidth="1"/>
    <col min="125" max="125" width="18.3671875" style="1" customWidth="1"/>
    <col min="126" max="16384" width="9.15625" style="1"/>
  </cols>
  <sheetData>
    <row r="1" spans="1:125" s="30" customFormat="1" ht="45.75" customHeight="1" x14ac:dyDescent="0.55000000000000004">
      <c r="A1" s="99"/>
      <c r="B1" s="189" t="s">
        <v>32</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row>
    <row r="2" spans="1:125" x14ac:dyDescent="0.55000000000000004">
      <c r="A2" s="3"/>
      <c r="B2" s="3"/>
      <c r="C2" s="3"/>
      <c r="D2" s="3"/>
      <c r="E2" s="3"/>
      <c r="F2" s="4"/>
      <c r="G2" s="4"/>
      <c r="H2" s="4"/>
      <c r="I2" s="4"/>
      <c r="J2" s="4"/>
      <c r="K2" s="4"/>
      <c r="L2" s="4"/>
      <c r="M2" s="4"/>
      <c r="N2" s="4"/>
      <c r="O2" s="4"/>
      <c r="P2" s="4"/>
      <c r="Q2" s="5"/>
      <c r="R2" s="6"/>
      <c r="S2" s="5"/>
      <c r="T2" s="4"/>
      <c r="U2" s="6"/>
      <c r="V2" s="5"/>
      <c r="W2" s="6"/>
      <c r="X2" s="6"/>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row>
    <row r="3" spans="1:125" ht="18.3" x14ac:dyDescent="0.7">
      <c r="A3" s="3"/>
      <c r="B3" s="3"/>
      <c r="C3" s="3"/>
      <c r="D3" s="7" t="s">
        <v>528</v>
      </c>
      <c r="E3" s="7"/>
      <c r="F3" s="7"/>
      <c r="G3" s="7"/>
      <c r="H3" s="7"/>
      <c r="I3" s="7"/>
      <c r="J3" s="7"/>
      <c r="K3" s="7"/>
      <c r="L3" s="7"/>
      <c r="M3" s="7"/>
      <c r="N3" s="7"/>
      <c r="O3" s="7"/>
      <c r="P3" s="7"/>
      <c r="Q3" s="8"/>
      <c r="R3" s="9"/>
      <c r="S3" s="8"/>
      <c r="T3" s="7"/>
      <c r="U3" s="9"/>
      <c r="V3" s="8"/>
      <c r="W3" s="9"/>
      <c r="X3" s="9"/>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row>
    <row r="4" spans="1:125" x14ac:dyDescent="0.55000000000000004">
      <c r="A4" s="3"/>
      <c r="B4" s="3"/>
      <c r="C4" s="3"/>
      <c r="D4" s="3"/>
      <c r="E4" s="3"/>
      <c r="F4" s="4"/>
      <c r="G4" s="4"/>
      <c r="H4" s="4"/>
      <c r="I4" s="4"/>
      <c r="J4" s="4"/>
      <c r="K4" s="4"/>
      <c r="L4" s="4"/>
      <c r="M4" s="4"/>
      <c r="N4" s="4"/>
      <c r="O4" s="4"/>
      <c r="P4" s="4"/>
      <c r="Q4" s="5"/>
      <c r="R4" s="6"/>
      <c r="S4" s="5"/>
      <c r="T4" s="4"/>
      <c r="U4" s="6"/>
      <c r="V4" s="5"/>
      <c r="W4" s="6"/>
      <c r="X4" s="6"/>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row>
    <row r="5" spans="1:125" ht="21" customHeight="1" x14ac:dyDescent="0.7">
      <c r="A5" s="3"/>
      <c r="B5" s="3"/>
      <c r="C5" s="3"/>
      <c r="D5" s="3"/>
      <c r="E5" s="3"/>
      <c r="F5" s="55"/>
      <c r="G5" s="52" t="s">
        <v>0</v>
      </c>
      <c r="H5" s="53"/>
      <c r="I5" s="53"/>
      <c r="J5" s="53"/>
      <c r="K5" s="53"/>
      <c r="L5" s="53"/>
      <c r="M5" s="53"/>
      <c r="N5" s="53"/>
      <c r="O5" s="53"/>
      <c r="P5" s="52"/>
      <c r="Q5" s="52"/>
      <c r="R5" s="53"/>
      <c r="S5" s="52"/>
      <c r="T5" s="52"/>
      <c r="U5" s="53"/>
      <c r="V5" s="52"/>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row>
    <row r="6" spans="1:125" ht="21" customHeight="1" x14ac:dyDescent="0.7">
      <c r="A6" s="3"/>
      <c r="B6" s="3"/>
      <c r="C6" s="3"/>
      <c r="D6" s="3"/>
      <c r="E6" s="3"/>
      <c r="F6" s="55"/>
      <c r="G6" s="54" t="s">
        <v>31</v>
      </c>
      <c r="H6" s="53"/>
      <c r="I6" s="53"/>
      <c r="J6" s="53"/>
      <c r="K6" s="53"/>
      <c r="L6" s="53"/>
      <c r="M6" s="53"/>
      <c r="N6" s="54" t="s">
        <v>1</v>
      </c>
      <c r="O6" s="54"/>
      <c r="P6" s="52"/>
      <c r="Q6" s="52"/>
      <c r="R6" s="53"/>
      <c r="S6" s="52"/>
      <c r="T6" s="52"/>
      <c r="U6" s="53"/>
      <c r="V6" s="52"/>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row>
    <row r="7" spans="1:125" ht="21" customHeight="1" x14ac:dyDescent="0.6">
      <c r="A7" s="3"/>
      <c r="B7" s="3"/>
      <c r="C7" s="3"/>
      <c r="D7" s="3"/>
      <c r="E7" s="3"/>
      <c r="F7" s="55"/>
      <c r="G7" s="54"/>
      <c r="H7" s="53"/>
      <c r="I7" s="53"/>
      <c r="J7" s="53"/>
      <c r="K7" s="53"/>
      <c r="L7" s="53"/>
      <c r="M7" s="53"/>
      <c r="N7" s="63"/>
      <c r="O7" s="71"/>
      <c r="P7" s="66"/>
      <c r="Q7" s="53"/>
      <c r="R7" s="67"/>
      <c r="S7" s="53"/>
      <c r="T7" s="53"/>
      <c r="U7" s="67"/>
      <c r="V7" s="53"/>
      <c r="W7" s="67"/>
      <c r="X7" s="67"/>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row>
    <row r="8" spans="1:125" ht="69" customHeight="1" x14ac:dyDescent="0.7">
      <c r="A8" s="3"/>
      <c r="B8" s="3"/>
      <c r="C8" s="3"/>
      <c r="D8" s="3"/>
      <c r="E8" s="3"/>
      <c r="F8" s="53"/>
      <c r="G8" s="53"/>
      <c r="H8" s="53"/>
      <c r="I8" s="52"/>
      <c r="J8" s="52"/>
      <c r="K8" s="52"/>
      <c r="L8" s="52"/>
      <c r="M8" s="53"/>
      <c r="N8" s="64"/>
      <c r="O8" s="72"/>
      <c r="P8" s="66"/>
      <c r="Q8" s="192" t="s">
        <v>448</v>
      </c>
      <c r="R8" s="194"/>
      <c r="S8" s="193" t="s">
        <v>2</v>
      </c>
      <c r="T8" s="193"/>
      <c r="U8" s="195"/>
      <c r="V8" s="192" t="s">
        <v>449</v>
      </c>
      <c r="W8" s="194"/>
      <c r="X8" s="196" t="s">
        <v>450</v>
      </c>
      <c r="Y8" s="193"/>
      <c r="Z8" s="195"/>
      <c r="AA8" s="197" t="s">
        <v>3</v>
      </c>
      <c r="AB8" s="194"/>
      <c r="AC8" s="196" t="s">
        <v>451</v>
      </c>
      <c r="AD8" s="195"/>
      <c r="AE8" s="197" t="s">
        <v>452</v>
      </c>
      <c r="AF8" s="192"/>
      <c r="AG8" s="192"/>
      <c r="AH8" s="192"/>
      <c r="AI8" s="192"/>
      <c r="AJ8" s="192"/>
      <c r="AK8" s="193" t="s">
        <v>39</v>
      </c>
      <c r="AL8" s="193"/>
      <c r="AM8" s="193"/>
      <c r="AN8" s="192" t="s">
        <v>453</v>
      </c>
      <c r="AO8" s="192"/>
      <c r="AP8" s="192"/>
      <c r="AQ8" s="192"/>
      <c r="AR8" s="192"/>
      <c r="AS8" s="192"/>
      <c r="AT8" s="193" t="s">
        <v>454</v>
      </c>
      <c r="AU8" s="193"/>
      <c r="AV8" s="193"/>
      <c r="AW8" s="193"/>
      <c r="AX8" s="193"/>
      <c r="AY8" s="193"/>
      <c r="AZ8" s="193"/>
      <c r="BA8" s="192" t="s">
        <v>508</v>
      </c>
      <c r="BB8" s="192"/>
      <c r="BC8" s="192"/>
      <c r="BD8" s="192"/>
      <c r="BE8" s="192"/>
      <c r="BF8" s="192"/>
      <c r="BG8" s="193" t="s">
        <v>455</v>
      </c>
      <c r="BH8" s="193"/>
      <c r="BI8" s="193"/>
      <c r="BJ8" s="193"/>
      <c r="BK8" s="192" t="s">
        <v>4</v>
      </c>
      <c r="BL8" s="192"/>
      <c r="BM8" s="192"/>
      <c r="BN8" s="192"/>
      <c r="BO8" s="192"/>
      <c r="BP8" s="192"/>
      <c r="BQ8" s="198" t="s">
        <v>535</v>
      </c>
      <c r="BR8" s="53"/>
      <c r="BS8" s="53"/>
      <c r="BT8" s="4"/>
      <c r="BU8" s="192" t="s">
        <v>448</v>
      </c>
      <c r="BV8" s="194"/>
      <c r="BW8" s="193" t="s">
        <v>2</v>
      </c>
      <c r="BX8" s="193"/>
      <c r="BY8" s="195"/>
      <c r="BZ8" s="192" t="s">
        <v>449</v>
      </c>
      <c r="CA8" s="194"/>
      <c r="CB8" s="196" t="s">
        <v>450</v>
      </c>
      <c r="CC8" s="193"/>
      <c r="CD8" s="195"/>
      <c r="CE8" s="197" t="s">
        <v>3</v>
      </c>
      <c r="CF8" s="194"/>
      <c r="CG8" s="196" t="s">
        <v>451</v>
      </c>
      <c r="CH8" s="195"/>
      <c r="CI8" s="197" t="s">
        <v>452</v>
      </c>
      <c r="CJ8" s="192"/>
      <c r="CK8" s="192"/>
      <c r="CL8" s="192"/>
      <c r="CM8" s="192"/>
      <c r="CN8" s="192"/>
      <c r="CO8" s="193" t="s">
        <v>39</v>
      </c>
      <c r="CP8" s="193"/>
      <c r="CQ8" s="193"/>
      <c r="CR8" s="192" t="s">
        <v>453</v>
      </c>
      <c r="CS8" s="192"/>
      <c r="CT8" s="192"/>
      <c r="CU8" s="192"/>
      <c r="CV8" s="192"/>
      <c r="CW8" s="192"/>
      <c r="CX8" s="193" t="s">
        <v>454</v>
      </c>
      <c r="CY8" s="193"/>
      <c r="CZ8" s="193"/>
      <c r="DA8" s="193"/>
      <c r="DB8" s="193"/>
      <c r="DC8" s="193"/>
      <c r="DD8" s="193"/>
      <c r="DE8" s="192" t="s">
        <v>508</v>
      </c>
      <c r="DF8" s="192"/>
      <c r="DG8" s="192"/>
      <c r="DH8" s="192"/>
      <c r="DI8" s="192"/>
      <c r="DJ8" s="192"/>
      <c r="DK8" s="193" t="s">
        <v>455</v>
      </c>
      <c r="DL8" s="193"/>
      <c r="DM8" s="193"/>
      <c r="DN8" s="193"/>
      <c r="DO8" s="192" t="s">
        <v>4</v>
      </c>
      <c r="DP8" s="192"/>
      <c r="DQ8" s="192"/>
      <c r="DR8" s="192"/>
      <c r="DS8" s="192"/>
      <c r="DT8" s="192"/>
      <c r="DU8" s="198" t="s">
        <v>535</v>
      </c>
    </row>
    <row r="9" spans="1:125" ht="233.65" customHeight="1" x14ac:dyDescent="0.55000000000000004">
      <c r="A9" s="3"/>
      <c r="B9" s="3"/>
      <c r="C9" s="3"/>
      <c r="D9" s="3"/>
      <c r="E9" s="3"/>
      <c r="F9" s="53"/>
      <c r="G9" s="190" t="s">
        <v>30</v>
      </c>
      <c r="H9" s="191"/>
      <c r="I9" s="61" t="s">
        <v>5</v>
      </c>
      <c r="J9" s="62" t="s">
        <v>6</v>
      </c>
      <c r="K9" s="62" t="s">
        <v>7</v>
      </c>
      <c r="L9" s="62" t="s">
        <v>8</v>
      </c>
      <c r="M9" s="73"/>
      <c r="N9" s="65" t="s">
        <v>9</v>
      </c>
      <c r="O9" s="74"/>
      <c r="P9" s="62" t="s">
        <v>10</v>
      </c>
      <c r="Q9" s="10" t="s">
        <v>456</v>
      </c>
      <c r="R9" s="11" t="s">
        <v>457</v>
      </c>
      <c r="S9" s="13" t="s">
        <v>458</v>
      </c>
      <c r="T9" s="13" t="s">
        <v>459</v>
      </c>
      <c r="U9" s="97" t="s">
        <v>460</v>
      </c>
      <c r="V9" s="10" t="s">
        <v>461</v>
      </c>
      <c r="W9" s="11" t="s">
        <v>462</v>
      </c>
      <c r="X9" s="12" t="s">
        <v>463</v>
      </c>
      <c r="Y9" s="13" t="s">
        <v>464</v>
      </c>
      <c r="Z9" s="14" t="s">
        <v>465</v>
      </c>
      <c r="AA9" s="15" t="s">
        <v>466</v>
      </c>
      <c r="AB9" s="11" t="s">
        <v>467</v>
      </c>
      <c r="AC9" s="16" t="s">
        <v>468</v>
      </c>
      <c r="AD9" s="14" t="s">
        <v>469</v>
      </c>
      <c r="AE9" s="17" t="s">
        <v>470</v>
      </c>
      <c r="AF9" s="17" t="s">
        <v>471</v>
      </c>
      <c r="AG9" s="17" t="s">
        <v>472</v>
      </c>
      <c r="AH9" s="17" t="s">
        <v>473</v>
      </c>
      <c r="AI9" s="17" t="s">
        <v>474</v>
      </c>
      <c r="AJ9" s="17" t="s">
        <v>475</v>
      </c>
      <c r="AK9" s="18" t="s">
        <v>476</v>
      </c>
      <c r="AL9" s="18" t="s">
        <v>477</v>
      </c>
      <c r="AM9" s="19" t="s">
        <v>478</v>
      </c>
      <c r="AN9" s="20" t="s">
        <v>479</v>
      </c>
      <c r="AO9" s="17" t="s">
        <v>480</v>
      </c>
      <c r="AP9" s="17" t="s">
        <v>481</v>
      </c>
      <c r="AQ9" s="17" t="s">
        <v>482</v>
      </c>
      <c r="AR9" s="17" t="s">
        <v>483</v>
      </c>
      <c r="AS9" s="20" t="s">
        <v>484</v>
      </c>
      <c r="AT9" s="19" t="s">
        <v>485</v>
      </c>
      <c r="AU9" s="19" t="s">
        <v>486</v>
      </c>
      <c r="AV9" s="19" t="s">
        <v>487</v>
      </c>
      <c r="AW9" s="18" t="s">
        <v>488</v>
      </c>
      <c r="AX9" s="19" t="s">
        <v>489</v>
      </c>
      <c r="AY9" s="19" t="s">
        <v>490</v>
      </c>
      <c r="AZ9" s="19" t="s">
        <v>491</v>
      </c>
      <c r="BA9" s="20" t="s">
        <v>492</v>
      </c>
      <c r="BB9" s="20" t="s">
        <v>493</v>
      </c>
      <c r="BC9" s="20" t="s">
        <v>494</v>
      </c>
      <c r="BD9" s="20" t="s">
        <v>495</v>
      </c>
      <c r="BE9" s="20" t="s">
        <v>496</v>
      </c>
      <c r="BF9" s="20" t="s">
        <v>497</v>
      </c>
      <c r="BG9" s="18" t="s">
        <v>498</v>
      </c>
      <c r="BH9" s="18" t="s">
        <v>499</v>
      </c>
      <c r="BI9" s="18" t="s">
        <v>500</v>
      </c>
      <c r="BJ9" s="18" t="s">
        <v>501</v>
      </c>
      <c r="BK9" s="20" t="s">
        <v>502</v>
      </c>
      <c r="BL9" s="20" t="s">
        <v>503</v>
      </c>
      <c r="BM9" s="20" t="s">
        <v>504</v>
      </c>
      <c r="BN9" s="20" t="s">
        <v>505</v>
      </c>
      <c r="BO9" s="20" t="s">
        <v>506</v>
      </c>
      <c r="BP9" s="20" t="s">
        <v>507</v>
      </c>
      <c r="BQ9" s="199"/>
      <c r="BR9" s="53"/>
      <c r="BS9" s="53"/>
      <c r="BT9" s="4"/>
      <c r="BU9" s="10" t="s">
        <v>456</v>
      </c>
      <c r="BV9" s="11" t="s">
        <v>457</v>
      </c>
      <c r="BW9" s="13" t="s">
        <v>458</v>
      </c>
      <c r="BX9" s="13" t="s">
        <v>459</v>
      </c>
      <c r="BY9" s="97" t="s">
        <v>460</v>
      </c>
      <c r="BZ9" s="10" t="s">
        <v>461</v>
      </c>
      <c r="CA9" s="11" t="s">
        <v>462</v>
      </c>
      <c r="CB9" s="12" t="s">
        <v>463</v>
      </c>
      <c r="CC9" s="13" t="s">
        <v>464</v>
      </c>
      <c r="CD9" s="14" t="s">
        <v>465</v>
      </c>
      <c r="CE9" s="15" t="s">
        <v>466</v>
      </c>
      <c r="CF9" s="11" t="s">
        <v>467</v>
      </c>
      <c r="CG9" s="16" t="s">
        <v>468</v>
      </c>
      <c r="CH9" s="14" t="s">
        <v>469</v>
      </c>
      <c r="CI9" s="17" t="s">
        <v>470</v>
      </c>
      <c r="CJ9" s="17" t="s">
        <v>471</v>
      </c>
      <c r="CK9" s="17" t="s">
        <v>472</v>
      </c>
      <c r="CL9" s="17" t="s">
        <v>473</v>
      </c>
      <c r="CM9" s="17" t="s">
        <v>474</v>
      </c>
      <c r="CN9" s="17" t="s">
        <v>475</v>
      </c>
      <c r="CO9" s="18" t="s">
        <v>476</v>
      </c>
      <c r="CP9" s="18" t="s">
        <v>477</v>
      </c>
      <c r="CQ9" s="19" t="s">
        <v>478</v>
      </c>
      <c r="CR9" s="20" t="s">
        <v>479</v>
      </c>
      <c r="CS9" s="17" t="s">
        <v>480</v>
      </c>
      <c r="CT9" s="17" t="s">
        <v>481</v>
      </c>
      <c r="CU9" s="17" t="s">
        <v>482</v>
      </c>
      <c r="CV9" s="17" t="s">
        <v>483</v>
      </c>
      <c r="CW9" s="20" t="s">
        <v>484</v>
      </c>
      <c r="CX9" s="19" t="s">
        <v>485</v>
      </c>
      <c r="CY9" s="19" t="s">
        <v>486</v>
      </c>
      <c r="CZ9" s="19" t="s">
        <v>487</v>
      </c>
      <c r="DA9" s="18" t="s">
        <v>488</v>
      </c>
      <c r="DB9" s="19" t="s">
        <v>489</v>
      </c>
      <c r="DC9" s="19" t="s">
        <v>490</v>
      </c>
      <c r="DD9" s="19" t="s">
        <v>491</v>
      </c>
      <c r="DE9" s="20" t="s">
        <v>492</v>
      </c>
      <c r="DF9" s="20" t="s">
        <v>493</v>
      </c>
      <c r="DG9" s="20" t="s">
        <v>494</v>
      </c>
      <c r="DH9" s="20" t="s">
        <v>495</v>
      </c>
      <c r="DI9" s="20" t="s">
        <v>496</v>
      </c>
      <c r="DJ9" s="20" t="s">
        <v>497</v>
      </c>
      <c r="DK9" s="18" t="s">
        <v>498</v>
      </c>
      <c r="DL9" s="18" t="s">
        <v>499</v>
      </c>
      <c r="DM9" s="18" t="s">
        <v>500</v>
      </c>
      <c r="DN9" s="18" t="s">
        <v>501</v>
      </c>
      <c r="DO9" s="20" t="s">
        <v>502</v>
      </c>
      <c r="DP9" s="20" t="s">
        <v>503</v>
      </c>
      <c r="DQ9" s="20" t="s">
        <v>504</v>
      </c>
      <c r="DR9" s="20" t="s">
        <v>505</v>
      </c>
      <c r="DS9" s="20" t="s">
        <v>506</v>
      </c>
      <c r="DT9" s="20" t="s">
        <v>507</v>
      </c>
      <c r="DU9" s="199"/>
    </row>
    <row r="10" spans="1:125" s="146" customFormat="1" x14ac:dyDescent="0.55000000000000004">
      <c r="A10" s="136"/>
      <c r="B10" s="136"/>
      <c r="C10" s="136"/>
      <c r="D10" s="136">
        <v>1</v>
      </c>
      <c r="E10" s="136"/>
      <c r="F10" s="137"/>
      <c r="G10" s="138" t="s">
        <v>11</v>
      </c>
      <c r="H10" s="139"/>
      <c r="I10" s="159"/>
      <c r="J10" s="157"/>
      <c r="K10" s="157"/>
      <c r="L10" s="140">
        <f>SUM(J10:K10)</f>
        <v>0</v>
      </c>
      <c r="M10" s="141"/>
      <c r="N10" s="142" t="str">
        <f>IF(I10&lt;&gt;0,(P10)/I10,"")</f>
        <v/>
      </c>
      <c r="O10" s="143"/>
      <c r="P10" s="161">
        <f t="shared" ref="P10:P41" si="0">SUM(Q10:BQ10)</f>
        <v>0</v>
      </c>
      <c r="Q10" s="162"/>
      <c r="R10" s="162"/>
      <c r="S10" s="163"/>
      <c r="T10" s="163"/>
      <c r="U10" s="163"/>
      <c r="V10" s="162"/>
      <c r="W10" s="162"/>
      <c r="X10" s="163"/>
      <c r="Y10" s="163"/>
      <c r="Z10" s="163"/>
      <c r="AA10" s="162"/>
      <c r="AB10" s="162"/>
      <c r="AC10" s="163"/>
      <c r="AD10" s="163"/>
      <c r="AE10" s="162"/>
      <c r="AF10" s="162"/>
      <c r="AG10" s="162"/>
      <c r="AH10" s="162"/>
      <c r="AI10" s="162"/>
      <c r="AJ10" s="162"/>
      <c r="AK10" s="163"/>
      <c r="AL10" s="163"/>
      <c r="AM10" s="163"/>
      <c r="AN10" s="162"/>
      <c r="AO10" s="162"/>
      <c r="AP10" s="162"/>
      <c r="AQ10" s="162"/>
      <c r="AR10" s="162"/>
      <c r="AS10" s="162"/>
      <c r="AT10" s="163"/>
      <c r="AU10" s="163"/>
      <c r="AV10" s="163"/>
      <c r="AW10" s="163"/>
      <c r="AX10" s="163"/>
      <c r="AY10" s="163"/>
      <c r="AZ10" s="163"/>
      <c r="BA10" s="164"/>
      <c r="BB10" s="164"/>
      <c r="BC10" s="164"/>
      <c r="BD10" s="164"/>
      <c r="BE10" s="164"/>
      <c r="BF10" s="164"/>
      <c r="BG10" s="163"/>
      <c r="BH10" s="163"/>
      <c r="BI10" s="163"/>
      <c r="BJ10" s="163"/>
      <c r="BK10" s="164"/>
      <c r="BL10" s="164"/>
      <c r="BM10" s="164"/>
      <c r="BN10" s="164"/>
      <c r="BO10" s="164"/>
      <c r="BP10" s="164"/>
      <c r="BQ10" s="165"/>
      <c r="BR10" s="144"/>
      <c r="BS10" s="137"/>
      <c r="BT10" s="145"/>
      <c r="BU10" s="151" t="str">
        <f t="shared" ref="BU10:BU41" si="1">IFERROR((Q10/$I10)*$L10,"")</f>
        <v/>
      </c>
      <c r="BV10" s="151" t="str">
        <f t="shared" ref="BV10:BV41" si="2">IFERROR((R10/$I10)*$L10,"")</f>
        <v/>
      </c>
      <c r="BW10" s="151" t="str">
        <f t="shared" ref="BW10:BW41" si="3">IFERROR((S10/$I10)*$L10,"")</f>
        <v/>
      </c>
      <c r="BX10" s="151" t="str">
        <f t="shared" ref="BX10:BX41" si="4">IFERROR((T10/$I10)*$L10,"")</f>
        <v/>
      </c>
      <c r="BY10" s="151" t="str">
        <f t="shared" ref="BY10:BY41" si="5">IFERROR((U10/$I10)*$L10,"")</f>
        <v/>
      </c>
      <c r="BZ10" s="151" t="str">
        <f t="shared" ref="BZ10:BZ41" si="6">IFERROR((V10/$I10)*$L10,"")</f>
        <v/>
      </c>
      <c r="CA10" s="151" t="str">
        <f t="shared" ref="CA10:CA41" si="7">IFERROR((W10/$I10)*$L10,"")</f>
        <v/>
      </c>
      <c r="CB10" s="151" t="str">
        <f t="shared" ref="CB10:CB41" si="8">IFERROR((X10/$I10)*$L10,"")</f>
        <v/>
      </c>
      <c r="CC10" s="151" t="str">
        <f t="shared" ref="CC10:CC41" si="9">IFERROR((Y10/$I10)*$L10,"")</f>
        <v/>
      </c>
      <c r="CD10" s="151" t="str">
        <f t="shared" ref="CD10:CD41" si="10">IFERROR((Z10/$I10)*$L10,"")</f>
        <v/>
      </c>
      <c r="CE10" s="151" t="str">
        <f t="shared" ref="CE10:CE41" si="11">IFERROR((AA10/$I10)*$L10,"")</f>
        <v/>
      </c>
      <c r="CF10" s="151" t="str">
        <f t="shared" ref="CF10:CF41" si="12">IFERROR((AB10/$I10)*$L10,"")</f>
        <v/>
      </c>
      <c r="CG10" s="151" t="str">
        <f t="shared" ref="CG10:CG41" si="13">IFERROR((AC10/$I10)*$L10,"")</f>
        <v/>
      </c>
      <c r="CH10" s="151" t="str">
        <f t="shared" ref="CH10:CH41" si="14">IFERROR((AD10/$I10)*$L10,"")</f>
        <v/>
      </c>
      <c r="CI10" s="151" t="str">
        <f t="shared" ref="CI10:CI41" si="15">IFERROR((AE10/$I10)*$L10,"")</f>
        <v/>
      </c>
      <c r="CJ10" s="151" t="str">
        <f t="shared" ref="CJ10:CJ41" si="16">IFERROR((AF10/$I10)*$L10,"")</f>
        <v/>
      </c>
      <c r="CK10" s="151" t="str">
        <f t="shared" ref="CK10:CK41" si="17">IFERROR((AG10/$I10)*$L10,"")</f>
        <v/>
      </c>
      <c r="CL10" s="151" t="str">
        <f t="shared" ref="CL10:CL41" si="18">IFERROR((AH10/$I10)*$L10,"")</f>
        <v/>
      </c>
      <c r="CM10" s="151" t="str">
        <f t="shared" ref="CM10:CM41" si="19">IFERROR((AI10/$I10)*$L10,"")</f>
        <v/>
      </c>
      <c r="CN10" s="151" t="str">
        <f t="shared" ref="CN10:CN41" si="20">IFERROR((AJ10/$I10)*$L10,"")</f>
        <v/>
      </c>
      <c r="CO10" s="151" t="str">
        <f t="shared" ref="CO10:CO41" si="21">IFERROR((AK10/$I10)*$L10,"")</f>
        <v/>
      </c>
      <c r="CP10" s="151" t="str">
        <f t="shared" ref="CP10:CP41" si="22">IFERROR((AL10/$I10)*$L10,"")</f>
        <v/>
      </c>
      <c r="CQ10" s="151" t="str">
        <f t="shared" ref="CQ10:CQ41" si="23">IFERROR((AM10/$I10)*$L10,"")</f>
        <v/>
      </c>
      <c r="CR10" s="151" t="str">
        <f t="shared" ref="CR10:CR41" si="24">IFERROR((AN10/$I10)*$L10,"")</f>
        <v/>
      </c>
      <c r="CS10" s="151" t="str">
        <f t="shared" ref="CS10:CS41" si="25">IFERROR((AO10/$I10)*$L10,"")</f>
        <v/>
      </c>
      <c r="CT10" s="151" t="str">
        <f t="shared" ref="CT10:CT41" si="26">IFERROR((AP10/$I10)*$L10,"")</f>
        <v/>
      </c>
      <c r="CU10" s="151" t="str">
        <f t="shared" ref="CU10:CU41" si="27">IFERROR((AQ10/$I10)*$L10,"")</f>
        <v/>
      </c>
      <c r="CV10" s="151" t="str">
        <f t="shared" ref="CV10:CV41" si="28">IFERROR((AR10/$I10)*$L10,"")</f>
        <v/>
      </c>
      <c r="CW10" s="151" t="str">
        <f t="shared" ref="CW10:CW41" si="29">IFERROR((AS10/$I10)*$L10,"")</f>
        <v/>
      </c>
      <c r="CX10" s="151" t="str">
        <f t="shared" ref="CX10:CX41" si="30">IFERROR((AT10/$I10)*$L10,"")</f>
        <v/>
      </c>
      <c r="CY10" s="151" t="str">
        <f t="shared" ref="CY10:CY41" si="31">IFERROR((AU10/$I10)*$L10,"")</f>
        <v/>
      </c>
      <c r="CZ10" s="151" t="str">
        <f t="shared" ref="CZ10:CZ41" si="32">IFERROR((AV10/$I10)*$L10,"")</f>
        <v/>
      </c>
      <c r="DA10" s="151" t="str">
        <f t="shared" ref="DA10:DA41" si="33">IFERROR((AW10/$I10)*$L10,"")</f>
        <v/>
      </c>
      <c r="DB10" s="151" t="str">
        <f t="shared" ref="DB10:DB41" si="34">IFERROR((AX10/$I10)*$L10,"")</f>
        <v/>
      </c>
      <c r="DC10" s="151" t="str">
        <f t="shared" ref="DC10:DC41" si="35">IFERROR((AY10/$I10)*$L10,"")</f>
        <v/>
      </c>
      <c r="DD10" s="151" t="str">
        <f t="shared" ref="DD10:DD41" si="36">IFERROR((AZ10/$I10)*$L10,"")</f>
        <v/>
      </c>
      <c r="DE10" s="151" t="str">
        <f t="shared" ref="DE10:DE41" si="37">IFERROR((BA10/$I10)*$L10,"")</f>
        <v/>
      </c>
      <c r="DF10" s="151" t="str">
        <f t="shared" ref="DF10:DF41" si="38">IFERROR((BB10/$I10)*$L10,"")</f>
        <v/>
      </c>
      <c r="DG10" s="151" t="str">
        <f t="shared" ref="DG10:DG41" si="39">IFERROR((BC10/$I10)*$L10,"")</f>
        <v/>
      </c>
      <c r="DH10" s="151" t="str">
        <f t="shared" ref="DH10:DH41" si="40">IFERROR((BD10/$I10)*$L10,"")</f>
        <v/>
      </c>
      <c r="DI10" s="151" t="str">
        <f t="shared" ref="DI10:DI41" si="41">IFERROR((BE10/$I10)*$L10,"")</f>
        <v/>
      </c>
      <c r="DJ10" s="151" t="str">
        <f t="shared" ref="DJ10:DJ41" si="42">IFERROR((BF10/$I10)*$L10,"")</f>
        <v/>
      </c>
      <c r="DK10" s="151" t="str">
        <f t="shared" ref="DK10:DK41" si="43">IFERROR((BG10/$I10)*$L10,"")</f>
        <v/>
      </c>
      <c r="DL10" s="151" t="str">
        <f t="shared" ref="DL10:DL41" si="44">IFERROR((BH10/$I10)*$L10,"")</f>
        <v/>
      </c>
      <c r="DM10" s="151" t="str">
        <f t="shared" ref="DM10:DM41" si="45">IFERROR((BI10/$I10)*$L10,"")</f>
        <v/>
      </c>
      <c r="DN10" s="151" t="str">
        <f t="shared" ref="DN10:DN41" si="46">IFERROR((BJ10/$I10)*$L10,"")</f>
        <v/>
      </c>
      <c r="DO10" s="151" t="str">
        <f t="shared" ref="DO10:DO41" si="47">IFERROR((BK10/$I10)*$L10,"")</f>
        <v/>
      </c>
      <c r="DP10" s="151" t="str">
        <f t="shared" ref="DP10:DP41" si="48">IFERROR((BL10/$I10)*$L10,"")</f>
        <v/>
      </c>
      <c r="DQ10" s="151" t="str">
        <f t="shared" ref="DQ10:DQ41" si="49">IFERROR((BM10/$I10)*$L10,"")</f>
        <v/>
      </c>
      <c r="DR10" s="151" t="str">
        <f t="shared" ref="DR10:DR41" si="50">IFERROR((BN10/$I10)*$L10,"")</f>
        <v/>
      </c>
      <c r="DS10" s="151" t="str">
        <f t="shared" ref="DS10:DS41" si="51">IFERROR((BO10/$I10)*$L10,"")</f>
        <v/>
      </c>
      <c r="DT10" s="151" t="str">
        <f t="shared" ref="DT10:DT41" si="52">IFERROR((BP10/$I10)*$L10,"")</f>
        <v/>
      </c>
      <c r="DU10" s="151" t="str">
        <f t="shared" ref="DU10:DU41" si="53">IFERROR((BQ10/$I10)*$L10,"")</f>
        <v/>
      </c>
    </row>
    <row r="11" spans="1:125" s="146" customFormat="1" ht="18.75" customHeight="1" x14ac:dyDescent="0.55000000000000004">
      <c r="A11" s="136"/>
      <c r="B11" s="136"/>
      <c r="C11" s="136"/>
      <c r="D11" s="136">
        <v>2</v>
      </c>
      <c r="E11" s="136"/>
      <c r="F11" s="137"/>
      <c r="G11" s="138" t="s">
        <v>11</v>
      </c>
      <c r="H11" s="139"/>
      <c r="I11" s="159"/>
      <c r="J11" s="157"/>
      <c r="K11" s="157"/>
      <c r="L11" s="140">
        <f t="shared" ref="L11:L59" si="54">SUM(J11:K11)</f>
        <v>0</v>
      </c>
      <c r="M11" s="141"/>
      <c r="N11" s="142" t="str">
        <f t="shared" ref="N11:N59" si="55">IF(I11&lt;&gt;0,(P11)/I11,"")</f>
        <v/>
      </c>
      <c r="O11" s="143"/>
      <c r="P11" s="161">
        <f t="shared" si="0"/>
        <v>0</v>
      </c>
      <c r="Q11" s="162"/>
      <c r="R11" s="162"/>
      <c r="S11" s="163"/>
      <c r="T11" s="163"/>
      <c r="U11" s="163"/>
      <c r="V11" s="162"/>
      <c r="W11" s="162"/>
      <c r="X11" s="163"/>
      <c r="Y11" s="163"/>
      <c r="Z11" s="163"/>
      <c r="AA11" s="162"/>
      <c r="AB11" s="162"/>
      <c r="AC11" s="163"/>
      <c r="AD11" s="163"/>
      <c r="AE11" s="162"/>
      <c r="AF11" s="162"/>
      <c r="AG11" s="162"/>
      <c r="AH11" s="162"/>
      <c r="AI11" s="162"/>
      <c r="AJ11" s="162"/>
      <c r="AK11" s="163"/>
      <c r="AL11" s="163"/>
      <c r="AM11" s="163"/>
      <c r="AN11" s="162"/>
      <c r="AO11" s="162"/>
      <c r="AP11" s="162"/>
      <c r="AQ11" s="162"/>
      <c r="AR11" s="162"/>
      <c r="AS11" s="162"/>
      <c r="AT11" s="163"/>
      <c r="AU11" s="163"/>
      <c r="AV11" s="163"/>
      <c r="AW11" s="163"/>
      <c r="AX11" s="163"/>
      <c r="AY11" s="163"/>
      <c r="AZ11" s="163"/>
      <c r="BA11" s="164"/>
      <c r="BB11" s="164"/>
      <c r="BC11" s="164"/>
      <c r="BD11" s="164"/>
      <c r="BE11" s="164"/>
      <c r="BF11" s="164"/>
      <c r="BG11" s="163"/>
      <c r="BH11" s="163"/>
      <c r="BI11" s="163"/>
      <c r="BJ11" s="163"/>
      <c r="BK11" s="164"/>
      <c r="BL11" s="164"/>
      <c r="BM11" s="164"/>
      <c r="BN11" s="164"/>
      <c r="BO11" s="164"/>
      <c r="BP11" s="164"/>
      <c r="BQ11" s="165"/>
      <c r="BR11" s="144"/>
      <c r="BS11" s="137"/>
      <c r="BT11" s="145"/>
      <c r="BU11" s="151" t="str">
        <f t="shared" si="1"/>
        <v/>
      </c>
      <c r="BV11" s="151" t="str">
        <f t="shared" si="2"/>
        <v/>
      </c>
      <c r="BW11" s="151" t="str">
        <f t="shared" si="3"/>
        <v/>
      </c>
      <c r="BX11" s="151" t="str">
        <f t="shared" si="4"/>
        <v/>
      </c>
      <c r="BY11" s="151" t="str">
        <f t="shared" si="5"/>
        <v/>
      </c>
      <c r="BZ11" s="151" t="str">
        <f t="shared" si="6"/>
        <v/>
      </c>
      <c r="CA11" s="151" t="str">
        <f t="shared" si="7"/>
        <v/>
      </c>
      <c r="CB11" s="151" t="str">
        <f t="shared" si="8"/>
        <v/>
      </c>
      <c r="CC11" s="151" t="str">
        <f t="shared" si="9"/>
        <v/>
      </c>
      <c r="CD11" s="151" t="str">
        <f t="shared" si="10"/>
        <v/>
      </c>
      <c r="CE11" s="151" t="str">
        <f t="shared" si="11"/>
        <v/>
      </c>
      <c r="CF11" s="151" t="str">
        <f t="shared" si="12"/>
        <v/>
      </c>
      <c r="CG11" s="151" t="str">
        <f t="shared" si="13"/>
        <v/>
      </c>
      <c r="CH11" s="151" t="str">
        <f t="shared" si="14"/>
        <v/>
      </c>
      <c r="CI11" s="151" t="str">
        <f t="shared" si="15"/>
        <v/>
      </c>
      <c r="CJ11" s="151" t="str">
        <f t="shared" si="16"/>
        <v/>
      </c>
      <c r="CK11" s="151" t="str">
        <f t="shared" si="17"/>
        <v/>
      </c>
      <c r="CL11" s="151" t="str">
        <f t="shared" si="18"/>
        <v/>
      </c>
      <c r="CM11" s="151" t="str">
        <f t="shared" si="19"/>
        <v/>
      </c>
      <c r="CN11" s="151" t="str">
        <f t="shared" si="20"/>
        <v/>
      </c>
      <c r="CO11" s="151" t="str">
        <f t="shared" si="21"/>
        <v/>
      </c>
      <c r="CP11" s="151" t="str">
        <f t="shared" si="22"/>
        <v/>
      </c>
      <c r="CQ11" s="151" t="str">
        <f t="shared" si="23"/>
        <v/>
      </c>
      <c r="CR11" s="151" t="str">
        <f t="shared" si="24"/>
        <v/>
      </c>
      <c r="CS11" s="151" t="str">
        <f t="shared" si="25"/>
        <v/>
      </c>
      <c r="CT11" s="151" t="str">
        <f t="shared" si="26"/>
        <v/>
      </c>
      <c r="CU11" s="151" t="str">
        <f t="shared" si="27"/>
        <v/>
      </c>
      <c r="CV11" s="151" t="str">
        <f t="shared" si="28"/>
        <v/>
      </c>
      <c r="CW11" s="151" t="str">
        <f t="shared" si="29"/>
        <v/>
      </c>
      <c r="CX11" s="151" t="str">
        <f t="shared" si="30"/>
        <v/>
      </c>
      <c r="CY11" s="151" t="str">
        <f t="shared" si="31"/>
        <v/>
      </c>
      <c r="CZ11" s="151" t="str">
        <f t="shared" si="32"/>
        <v/>
      </c>
      <c r="DA11" s="151" t="str">
        <f t="shared" si="33"/>
        <v/>
      </c>
      <c r="DB11" s="151" t="str">
        <f t="shared" si="34"/>
        <v/>
      </c>
      <c r="DC11" s="151" t="str">
        <f t="shared" si="35"/>
        <v/>
      </c>
      <c r="DD11" s="151" t="str">
        <f t="shared" si="36"/>
        <v/>
      </c>
      <c r="DE11" s="151" t="str">
        <f t="shared" si="37"/>
        <v/>
      </c>
      <c r="DF11" s="151" t="str">
        <f t="shared" si="38"/>
        <v/>
      </c>
      <c r="DG11" s="151" t="str">
        <f t="shared" si="39"/>
        <v/>
      </c>
      <c r="DH11" s="151" t="str">
        <f t="shared" si="40"/>
        <v/>
      </c>
      <c r="DI11" s="151" t="str">
        <f t="shared" si="41"/>
        <v/>
      </c>
      <c r="DJ11" s="151" t="str">
        <f t="shared" si="42"/>
        <v/>
      </c>
      <c r="DK11" s="151" t="str">
        <f t="shared" si="43"/>
        <v/>
      </c>
      <c r="DL11" s="151" t="str">
        <f t="shared" si="44"/>
        <v/>
      </c>
      <c r="DM11" s="151" t="str">
        <f t="shared" si="45"/>
        <v/>
      </c>
      <c r="DN11" s="151" t="str">
        <f t="shared" si="46"/>
        <v/>
      </c>
      <c r="DO11" s="151" t="str">
        <f t="shared" si="47"/>
        <v/>
      </c>
      <c r="DP11" s="151" t="str">
        <f t="shared" si="48"/>
        <v/>
      </c>
      <c r="DQ11" s="151" t="str">
        <f t="shared" si="49"/>
        <v/>
      </c>
      <c r="DR11" s="151" t="str">
        <f t="shared" si="50"/>
        <v/>
      </c>
      <c r="DS11" s="151" t="str">
        <f t="shared" si="51"/>
        <v/>
      </c>
      <c r="DT11" s="151" t="str">
        <f t="shared" si="52"/>
        <v/>
      </c>
      <c r="DU11" s="151" t="str">
        <f t="shared" si="53"/>
        <v/>
      </c>
    </row>
    <row r="12" spans="1:125" s="146" customFormat="1" x14ac:dyDescent="0.55000000000000004">
      <c r="A12" s="136"/>
      <c r="B12" s="136"/>
      <c r="C12" s="136"/>
      <c r="D12" s="136">
        <v>3</v>
      </c>
      <c r="E12" s="136"/>
      <c r="F12" s="137"/>
      <c r="G12" s="138" t="s">
        <v>11</v>
      </c>
      <c r="H12" s="139"/>
      <c r="I12" s="159"/>
      <c r="J12" s="157"/>
      <c r="K12" s="157"/>
      <c r="L12" s="140">
        <f t="shared" si="54"/>
        <v>0</v>
      </c>
      <c r="M12" s="141"/>
      <c r="N12" s="142" t="str">
        <f t="shared" si="55"/>
        <v/>
      </c>
      <c r="O12" s="143"/>
      <c r="P12" s="161">
        <f t="shared" si="0"/>
        <v>0</v>
      </c>
      <c r="Q12" s="162"/>
      <c r="R12" s="162"/>
      <c r="S12" s="163"/>
      <c r="T12" s="163"/>
      <c r="U12" s="163"/>
      <c r="V12" s="162"/>
      <c r="W12" s="162"/>
      <c r="X12" s="163"/>
      <c r="Y12" s="163"/>
      <c r="Z12" s="163"/>
      <c r="AA12" s="162"/>
      <c r="AB12" s="162"/>
      <c r="AC12" s="163"/>
      <c r="AD12" s="163"/>
      <c r="AE12" s="162"/>
      <c r="AF12" s="162"/>
      <c r="AG12" s="162"/>
      <c r="AH12" s="162"/>
      <c r="AI12" s="162"/>
      <c r="AJ12" s="162"/>
      <c r="AK12" s="163"/>
      <c r="AL12" s="163"/>
      <c r="AM12" s="163"/>
      <c r="AN12" s="162"/>
      <c r="AO12" s="162"/>
      <c r="AP12" s="162"/>
      <c r="AQ12" s="162"/>
      <c r="AR12" s="162"/>
      <c r="AS12" s="162"/>
      <c r="AT12" s="163"/>
      <c r="AU12" s="163"/>
      <c r="AV12" s="163"/>
      <c r="AW12" s="163"/>
      <c r="AX12" s="163"/>
      <c r="AY12" s="163"/>
      <c r="AZ12" s="163"/>
      <c r="BA12" s="164"/>
      <c r="BB12" s="164"/>
      <c r="BC12" s="164"/>
      <c r="BD12" s="164"/>
      <c r="BE12" s="164"/>
      <c r="BF12" s="164"/>
      <c r="BG12" s="163"/>
      <c r="BH12" s="163"/>
      <c r="BI12" s="163"/>
      <c r="BJ12" s="163"/>
      <c r="BK12" s="164"/>
      <c r="BL12" s="164"/>
      <c r="BM12" s="164"/>
      <c r="BN12" s="164"/>
      <c r="BO12" s="164"/>
      <c r="BP12" s="164"/>
      <c r="BQ12" s="165"/>
      <c r="BR12" s="144"/>
      <c r="BS12" s="137"/>
      <c r="BT12" s="145"/>
      <c r="BU12" s="151" t="str">
        <f t="shared" si="1"/>
        <v/>
      </c>
      <c r="BV12" s="151" t="str">
        <f t="shared" si="2"/>
        <v/>
      </c>
      <c r="BW12" s="151" t="str">
        <f t="shared" si="3"/>
        <v/>
      </c>
      <c r="BX12" s="151" t="str">
        <f t="shared" si="4"/>
        <v/>
      </c>
      <c r="BY12" s="151" t="str">
        <f t="shared" si="5"/>
        <v/>
      </c>
      <c r="BZ12" s="151" t="str">
        <f t="shared" si="6"/>
        <v/>
      </c>
      <c r="CA12" s="151" t="str">
        <f t="shared" si="7"/>
        <v/>
      </c>
      <c r="CB12" s="151" t="str">
        <f t="shared" si="8"/>
        <v/>
      </c>
      <c r="CC12" s="151" t="str">
        <f t="shared" si="9"/>
        <v/>
      </c>
      <c r="CD12" s="151" t="str">
        <f t="shared" si="10"/>
        <v/>
      </c>
      <c r="CE12" s="151" t="str">
        <f t="shared" si="11"/>
        <v/>
      </c>
      <c r="CF12" s="151" t="str">
        <f t="shared" si="12"/>
        <v/>
      </c>
      <c r="CG12" s="151" t="str">
        <f t="shared" si="13"/>
        <v/>
      </c>
      <c r="CH12" s="151" t="str">
        <f t="shared" si="14"/>
        <v/>
      </c>
      <c r="CI12" s="151" t="str">
        <f t="shared" si="15"/>
        <v/>
      </c>
      <c r="CJ12" s="151" t="str">
        <f t="shared" si="16"/>
        <v/>
      </c>
      <c r="CK12" s="151" t="str">
        <f t="shared" si="17"/>
        <v/>
      </c>
      <c r="CL12" s="151" t="str">
        <f t="shared" si="18"/>
        <v/>
      </c>
      <c r="CM12" s="151" t="str">
        <f t="shared" si="19"/>
        <v/>
      </c>
      <c r="CN12" s="151" t="str">
        <f t="shared" si="20"/>
        <v/>
      </c>
      <c r="CO12" s="151" t="str">
        <f t="shared" si="21"/>
        <v/>
      </c>
      <c r="CP12" s="151" t="str">
        <f t="shared" si="22"/>
        <v/>
      </c>
      <c r="CQ12" s="151" t="str">
        <f t="shared" si="23"/>
        <v/>
      </c>
      <c r="CR12" s="151" t="str">
        <f t="shared" si="24"/>
        <v/>
      </c>
      <c r="CS12" s="151" t="str">
        <f t="shared" si="25"/>
        <v/>
      </c>
      <c r="CT12" s="151" t="str">
        <f t="shared" si="26"/>
        <v/>
      </c>
      <c r="CU12" s="151" t="str">
        <f t="shared" si="27"/>
        <v/>
      </c>
      <c r="CV12" s="151" t="str">
        <f t="shared" si="28"/>
        <v/>
      </c>
      <c r="CW12" s="151" t="str">
        <f t="shared" si="29"/>
        <v/>
      </c>
      <c r="CX12" s="151" t="str">
        <f t="shared" si="30"/>
        <v/>
      </c>
      <c r="CY12" s="151" t="str">
        <f t="shared" si="31"/>
        <v/>
      </c>
      <c r="CZ12" s="151" t="str">
        <f t="shared" si="32"/>
        <v/>
      </c>
      <c r="DA12" s="151" t="str">
        <f t="shared" si="33"/>
        <v/>
      </c>
      <c r="DB12" s="151" t="str">
        <f t="shared" si="34"/>
        <v/>
      </c>
      <c r="DC12" s="151" t="str">
        <f t="shared" si="35"/>
        <v/>
      </c>
      <c r="DD12" s="151" t="str">
        <f t="shared" si="36"/>
        <v/>
      </c>
      <c r="DE12" s="151" t="str">
        <f t="shared" si="37"/>
        <v/>
      </c>
      <c r="DF12" s="151" t="str">
        <f t="shared" si="38"/>
        <v/>
      </c>
      <c r="DG12" s="151" t="str">
        <f t="shared" si="39"/>
        <v/>
      </c>
      <c r="DH12" s="151" t="str">
        <f t="shared" si="40"/>
        <v/>
      </c>
      <c r="DI12" s="151" t="str">
        <f t="shared" si="41"/>
        <v/>
      </c>
      <c r="DJ12" s="151" t="str">
        <f t="shared" si="42"/>
        <v/>
      </c>
      <c r="DK12" s="151" t="str">
        <f t="shared" si="43"/>
        <v/>
      </c>
      <c r="DL12" s="151" t="str">
        <f t="shared" si="44"/>
        <v/>
      </c>
      <c r="DM12" s="151" t="str">
        <f t="shared" si="45"/>
        <v/>
      </c>
      <c r="DN12" s="151" t="str">
        <f t="shared" si="46"/>
        <v/>
      </c>
      <c r="DO12" s="151" t="str">
        <f t="shared" si="47"/>
        <v/>
      </c>
      <c r="DP12" s="151" t="str">
        <f t="shared" si="48"/>
        <v/>
      </c>
      <c r="DQ12" s="151" t="str">
        <f t="shared" si="49"/>
        <v/>
      </c>
      <c r="DR12" s="151" t="str">
        <f t="shared" si="50"/>
        <v/>
      </c>
      <c r="DS12" s="151" t="str">
        <f t="shared" si="51"/>
        <v/>
      </c>
      <c r="DT12" s="151" t="str">
        <f t="shared" si="52"/>
        <v/>
      </c>
      <c r="DU12" s="151" t="str">
        <f t="shared" si="53"/>
        <v/>
      </c>
    </row>
    <row r="13" spans="1:125" s="146" customFormat="1" x14ac:dyDescent="0.55000000000000004">
      <c r="A13" s="136"/>
      <c r="B13" s="136"/>
      <c r="C13" s="136"/>
      <c r="D13" s="136">
        <v>4</v>
      </c>
      <c r="E13" s="136"/>
      <c r="F13" s="137"/>
      <c r="G13" s="138" t="s">
        <v>11</v>
      </c>
      <c r="H13" s="139"/>
      <c r="I13" s="159"/>
      <c r="J13" s="157"/>
      <c r="K13" s="157"/>
      <c r="L13" s="140">
        <f t="shared" si="54"/>
        <v>0</v>
      </c>
      <c r="M13" s="141"/>
      <c r="N13" s="142" t="str">
        <f t="shared" si="55"/>
        <v/>
      </c>
      <c r="O13" s="143"/>
      <c r="P13" s="161">
        <f t="shared" si="0"/>
        <v>0</v>
      </c>
      <c r="Q13" s="162"/>
      <c r="R13" s="162"/>
      <c r="S13" s="163"/>
      <c r="T13" s="163"/>
      <c r="U13" s="163"/>
      <c r="V13" s="162"/>
      <c r="W13" s="162"/>
      <c r="X13" s="163"/>
      <c r="Y13" s="163"/>
      <c r="Z13" s="163"/>
      <c r="AA13" s="162"/>
      <c r="AB13" s="162"/>
      <c r="AC13" s="163"/>
      <c r="AD13" s="163"/>
      <c r="AE13" s="162"/>
      <c r="AF13" s="162"/>
      <c r="AG13" s="162"/>
      <c r="AH13" s="162"/>
      <c r="AI13" s="162"/>
      <c r="AJ13" s="162"/>
      <c r="AK13" s="163"/>
      <c r="AL13" s="163"/>
      <c r="AM13" s="163"/>
      <c r="AN13" s="162"/>
      <c r="AO13" s="162"/>
      <c r="AP13" s="162"/>
      <c r="AQ13" s="162"/>
      <c r="AR13" s="162"/>
      <c r="AS13" s="162"/>
      <c r="AT13" s="163"/>
      <c r="AU13" s="163"/>
      <c r="AV13" s="163"/>
      <c r="AW13" s="163"/>
      <c r="AX13" s="163"/>
      <c r="AY13" s="163"/>
      <c r="AZ13" s="163"/>
      <c r="BA13" s="164"/>
      <c r="BB13" s="164"/>
      <c r="BC13" s="164"/>
      <c r="BD13" s="164"/>
      <c r="BE13" s="164"/>
      <c r="BF13" s="164"/>
      <c r="BG13" s="163"/>
      <c r="BH13" s="163"/>
      <c r="BI13" s="163"/>
      <c r="BJ13" s="163"/>
      <c r="BK13" s="164"/>
      <c r="BL13" s="164"/>
      <c r="BM13" s="164"/>
      <c r="BN13" s="164"/>
      <c r="BO13" s="164"/>
      <c r="BP13" s="164"/>
      <c r="BQ13" s="165"/>
      <c r="BR13" s="144"/>
      <c r="BS13" s="137"/>
      <c r="BT13" s="145"/>
      <c r="BU13" s="151" t="str">
        <f t="shared" si="1"/>
        <v/>
      </c>
      <c r="BV13" s="151" t="str">
        <f t="shared" si="2"/>
        <v/>
      </c>
      <c r="BW13" s="151" t="str">
        <f t="shared" si="3"/>
        <v/>
      </c>
      <c r="BX13" s="151" t="str">
        <f t="shared" si="4"/>
        <v/>
      </c>
      <c r="BY13" s="151" t="str">
        <f t="shared" si="5"/>
        <v/>
      </c>
      <c r="BZ13" s="151" t="str">
        <f t="shared" si="6"/>
        <v/>
      </c>
      <c r="CA13" s="151" t="str">
        <f t="shared" si="7"/>
        <v/>
      </c>
      <c r="CB13" s="151" t="str">
        <f t="shared" si="8"/>
        <v/>
      </c>
      <c r="CC13" s="151" t="str">
        <f t="shared" si="9"/>
        <v/>
      </c>
      <c r="CD13" s="151" t="str">
        <f t="shared" si="10"/>
        <v/>
      </c>
      <c r="CE13" s="151" t="str">
        <f t="shared" si="11"/>
        <v/>
      </c>
      <c r="CF13" s="151" t="str">
        <f t="shared" si="12"/>
        <v/>
      </c>
      <c r="CG13" s="151" t="str">
        <f t="shared" si="13"/>
        <v/>
      </c>
      <c r="CH13" s="151" t="str">
        <f t="shared" si="14"/>
        <v/>
      </c>
      <c r="CI13" s="151" t="str">
        <f t="shared" si="15"/>
        <v/>
      </c>
      <c r="CJ13" s="151" t="str">
        <f t="shared" si="16"/>
        <v/>
      </c>
      <c r="CK13" s="151" t="str">
        <f t="shared" si="17"/>
        <v/>
      </c>
      <c r="CL13" s="151" t="str">
        <f t="shared" si="18"/>
        <v/>
      </c>
      <c r="CM13" s="151" t="str">
        <f t="shared" si="19"/>
        <v/>
      </c>
      <c r="CN13" s="151" t="str">
        <f t="shared" si="20"/>
        <v/>
      </c>
      <c r="CO13" s="151" t="str">
        <f t="shared" si="21"/>
        <v/>
      </c>
      <c r="CP13" s="151" t="str">
        <f t="shared" si="22"/>
        <v/>
      </c>
      <c r="CQ13" s="151" t="str">
        <f t="shared" si="23"/>
        <v/>
      </c>
      <c r="CR13" s="151" t="str">
        <f t="shared" si="24"/>
        <v/>
      </c>
      <c r="CS13" s="151" t="str">
        <f t="shared" si="25"/>
        <v/>
      </c>
      <c r="CT13" s="151" t="str">
        <f t="shared" si="26"/>
        <v/>
      </c>
      <c r="CU13" s="151" t="str">
        <f t="shared" si="27"/>
        <v/>
      </c>
      <c r="CV13" s="151" t="str">
        <f t="shared" si="28"/>
        <v/>
      </c>
      <c r="CW13" s="151" t="str">
        <f t="shared" si="29"/>
        <v/>
      </c>
      <c r="CX13" s="151" t="str">
        <f t="shared" si="30"/>
        <v/>
      </c>
      <c r="CY13" s="151" t="str">
        <f t="shared" si="31"/>
        <v/>
      </c>
      <c r="CZ13" s="151" t="str">
        <f t="shared" si="32"/>
        <v/>
      </c>
      <c r="DA13" s="151" t="str">
        <f t="shared" si="33"/>
        <v/>
      </c>
      <c r="DB13" s="151" t="str">
        <f t="shared" si="34"/>
        <v/>
      </c>
      <c r="DC13" s="151" t="str">
        <f t="shared" si="35"/>
        <v/>
      </c>
      <c r="DD13" s="151" t="str">
        <f t="shared" si="36"/>
        <v/>
      </c>
      <c r="DE13" s="151" t="str">
        <f t="shared" si="37"/>
        <v/>
      </c>
      <c r="DF13" s="151" t="str">
        <f t="shared" si="38"/>
        <v/>
      </c>
      <c r="DG13" s="151" t="str">
        <f t="shared" si="39"/>
        <v/>
      </c>
      <c r="DH13" s="151" t="str">
        <f t="shared" si="40"/>
        <v/>
      </c>
      <c r="DI13" s="151" t="str">
        <f t="shared" si="41"/>
        <v/>
      </c>
      <c r="DJ13" s="151" t="str">
        <f t="shared" si="42"/>
        <v/>
      </c>
      <c r="DK13" s="151" t="str">
        <f t="shared" si="43"/>
        <v/>
      </c>
      <c r="DL13" s="151" t="str">
        <f t="shared" si="44"/>
        <v/>
      </c>
      <c r="DM13" s="151" t="str">
        <f t="shared" si="45"/>
        <v/>
      </c>
      <c r="DN13" s="151" t="str">
        <f t="shared" si="46"/>
        <v/>
      </c>
      <c r="DO13" s="151" t="str">
        <f t="shared" si="47"/>
        <v/>
      </c>
      <c r="DP13" s="151" t="str">
        <f t="shared" si="48"/>
        <v/>
      </c>
      <c r="DQ13" s="151" t="str">
        <f t="shared" si="49"/>
        <v/>
      </c>
      <c r="DR13" s="151" t="str">
        <f t="shared" si="50"/>
        <v/>
      </c>
      <c r="DS13" s="151" t="str">
        <f t="shared" si="51"/>
        <v/>
      </c>
      <c r="DT13" s="151" t="str">
        <f t="shared" si="52"/>
        <v/>
      </c>
      <c r="DU13" s="151" t="str">
        <f t="shared" si="53"/>
        <v/>
      </c>
    </row>
    <row r="14" spans="1:125" s="146" customFormat="1" x14ac:dyDescent="0.55000000000000004">
      <c r="A14" s="136"/>
      <c r="B14" s="136"/>
      <c r="C14" s="136"/>
      <c r="D14" s="136">
        <v>5</v>
      </c>
      <c r="E14" s="136"/>
      <c r="F14" s="137"/>
      <c r="G14" s="138" t="s">
        <v>11</v>
      </c>
      <c r="H14" s="139"/>
      <c r="I14" s="159"/>
      <c r="J14" s="157"/>
      <c r="K14" s="157"/>
      <c r="L14" s="140">
        <f t="shared" si="54"/>
        <v>0</v>
      </c>
      <c r="M14" s="141"/>
      <c r="N14" s="142" t="str">
        <f t="shared" si="55"/>
        <v/>
      </c>
      <c r="O14" s="143"/>
      <c r="P14" s="161">
        <f t="shared" si="0"/>
        <v>0</v>
      </c>
      <c r="Q14" s="162"/>
      <c r="R14" s="162"/>
      <c r="S14" s="163"/>
      <c r="T14" s="163"/>
      <c r="U14" s="163"/>
      <c r="V14" s="162"/>
      <c r="W14" s="162"/>
      <c r="X14" s="163"/>
      <c r="Y14" s="163"/>
      <c r="Z14" s="163"/>
      <c r="AA14" s="162"/>
      <c r="AB14" s="162"/>
      <c r="AC14" s="163"/>
      <c r="AD14" s="163"/>
      <c r="AE14" s="162"/>
      <c r="AF14" s="162"/>
      <c r="AG14" s="162"/>
      <c r="AH14" s="162"/>
      <c r="AI14" s="162"/>
      <c r="AJ14" s="162"/>
      <c r="AK14" s="163"/>
      <c r="AL14" s="163"/>
      <c r="AM14" s="163"/>
      <c r="AN14" s="162"/>
      <c r="AO14" s="162"/>
      <c r="AP14" s="162"/>
      <c r="AQ14" s="162"/>
      <c r="AR14" s="162"/>
      <c r="AS14" s="162"/>
      <c r="AT14" s="163"/>
      <c r="AU14" s="163"/>
      <c r="AV14" s="163"/>
      <c r="AW14" s="163"/>
      <c r="AX14" s="163"/>
      <c r="AY14" s="163"/>
      <c r="AZ14" s="163"/>
      <c r="BA14" s="164"/>
      <c r="BB14" s="164"/>
      <c r="BC14" s="164"/>
      <c r="BD14" s="164"/>
      <c r="BE14" s="164"/>
      <c r="BF14" s="164"/>
      <c r="BG14" s="163"/>
      <c r="BH14" s="163"/>
      <c r="BI14" s="163"/>
      <c r="BJ14" s="163"/>
      <c r="BK14" s="164"/>
      <c r="BL14" s="164"/>
      <c r="BM14" s="164"/>
      <c r="BN14" s="164"/>
      <c r="BO14" s="164"/>
      <c r="BP14" s="164"/>
      <c r="BQ14" s="165"/>
      <c r="BR14" s="144"/>
      <c r="BS14" s="137"/>
      <c r="BT14" s="145"/>
      <c r="BU14" s="151" t="str">
        <f t="shared" si="1"/>
        <v/>
      </c>
      <c r="BV14" s="151" t="str">
        <f t="shared" si="2"/>
        <v/>
      </c>
      <c r="BW14" s="151" t="str">
        <f t="shared" si="3"/>
        <v/>
      </c>
      <c r="BX14" s="151" t="str">
        <f t="shared" si="4"/>
        <v/>
      </c>
      <c r="BY14" s="151" t="str">
        <f t="shared" si="5"/>
        <v/>
      </c>
      <c r="BZ14" s="151" t="str">
        <f t="shared" si="6"/>
        <v/>
      </c>
      <c r="CA14" s="151" t="str">
        <f t="shared" si="7"/>
        <v/>
      </c>
      <c r="CB14" s="151" t="str">
        <f t="shared" si="8"/>
        <v/>
      </c>
      <c r="CC14" s="151" t="str">
        <f t="shared" si="9"/>
        <v/>
      </c>
      <c r="CD14" s="151" t="str">
        <f t="shared" si="10"/>
        <v/>
      </c>
      <c r="CE14" s="151" t="str">
        <f t="shared" si="11"/>
        <v/>
      </c>
      <c r="CF14" s="151" t="str">
        <f t="shared" si="12"/>
        <v/>
      </c>
      <c r="CG14" s="151" t="str">
        <f t="shared" si="13"/>
        <v/>
      </c>
      <c r="CH14" s="151" t="str">
        <f t="shared" si="14"/>
        <v/>
      </c>
      <c r="CI14" s="151" t="str">
        <f t="shared" si="15"/>
        <v/>
      </c>
      <c r="CJ14" s="151" t="str">
        <f t="shared" si="16"/>
        <v/>
      </c>
      <c r="CK14" s="151" t="str">
        <f t="shared" si="17"/>
        <v/>
      </c>
      <c r="CL14" s="151" t="str">
        <f t="shared" si="18"/>
        <v/>
      </c>
      <c r="CM14" s="151" t="str">
        <f t="shared" si="19"/>
        <v/>
      </c>
      <c r="CN14" s="151" t="str">
        <f t="shared" si="20"/>
        <v/>
      </c>
      <c r="CO14" s="151" t="str">
        <f t="shared" si="21"/>
        <v/>
      </c>
      <c r="CP14" s="151" t="str">
        <f t="shared" si="22"/>
        <v/>
      </c>
      <c r="CQ14" s="151" t="str">
        <f t="shared" si="23"/>
        <v/>
      </c>
      <c r="CR14" s="151" t="str">
        <f t="shared" si="24"/>
        <v/>
      </c>
      <c r="CS14" s="151" t="str">
        <f t="shared" si="25"/>
        <v/>
      </c>
      <c r="CT14" s="151" t="str">
        <f t="shared" si="26"/>
        <v/>
      </c>
      <c r="CU14" s="151" t="str">
        <f t="shared" si="27"/>
        <v/>
      </c>
      <c r="CV14" s="151" t="str">
        <f t="shared" si="28"/>
        <v/>
      </c>
      <c r="CW14" s="151" t="str">
        <f t="shared" si="29"/>
        <v/>
      </c>
      <c r="CX14" s="151" t="str">
        <f t="shared" si="30"/>
        <v/>
      </c>
      <c r="CY14" s="151" t="str">
        <f t="shared" si="31"/>
        <v/>
      </c>
      <c r="CZ14" s="151" t="str">
        <f t="shared" si="32"/>
        <v/>
      </c>
      <c r="DA14" s="151" t="str">
        <f t="shared" si="33"/>
        <v/>
      </c>
      <c r="DB14" s="151" t="str">
        <f t="shared" si="34"/>
        <v/>
      </c>
      <c r="DC14" s="151" t="str">
        <f t="shared" si="35"/>
        <v/>
      </c>
      <c r="DD14" s="151" t="str">
        <f t="shared" si="36"/>
        <v/>
      </c>
      <c r="DE14" s="151" t="str">
        <f t="shared" si="37"/>
        <v/>
      </c>
      <c r="DF14" s="151" t="str">
        <f t="shared" si="38"/>
        <v/>
      </c>
      <c r="DG14" s="151" t="str">
        <f t="shared" si="39"/>
        <v/>
      </c>
      <c r="DH14" s="151" t="str">
        <f t="shared" si="40"/>
        <v/>
      </c>
      <c r="DI14" s="151" t="str">
        <f t="shared" si="41"/>
        <v/>
      </c>
      <c r="DJ14" s="151" t="str">
        <f t="shared" si="42"/>
        <v/>
      </c>
      <c r="DK14" s="151" t="str">
        <f t="shared" si="43"/>
        <v/>
      </c>
      <c r="DL14" s="151" t="str">
        <f t="shared" si="44"/>
        <v/>
      </c>
      <c r="DM14" s="151" t="str">
        <f t="shared" si="45"/>
        <v/>
      </c>
      <c r="DN14" s="151" t="str">
        <f t="shared" si="46"/>
        <v/>
      </c>
      <c r="DO14" s="151" t="str">
        <f t="shared" si="47"/>
        <v/>
      </c>
      <c r="DP14" s="151" t="str">
        <f t="shared" si="48"/>
        <v/>
      </c>
      <c r="DQ14" s="151" t="str">
        <f t="shared" si="49"/>
        <v/>
      </c>
      <c r="DR14" s="151" t="str">
        <f t="shared" si="50"/>
        <v/>
      </c>
      <c r="DS14" s="151" t="str">
        <f t="shared" si="51"/>
        <v/>
      </c>
      <c r="DT14" s="151" t="str">
        <f t="shared" si="52"/>
        <v/>
      </c>
      <c r="DU14" s="151" t="str">
        <f t="shared" si="53"/>
        <v/>
      </c>
    </row>
    <row r="15" spans="1:125" s="146" customFormat="1" x14ac:dyDescent="0.55000000000000004">
      <c r="A15" s="136"/>
      <c r="B15" s="136"/>
      <c r="C15" s="136"/>
      <c r="D15" s="136">
        <v>6</v>
      </c>
      <c r="E15" s="136"/>
      <c r="F15" s="137"/>
      <c r="G15" s="138" t="s">
        <v>11</v>
      </c>
      <c r="H15" s="139"/>
      <c r="I15" s="159"/>
      <c r="J15" s="157"/>
      <c r="K15" s="157"/>
      <c r="L15" s="140">
        <f t="shared" si="54"/>
        <v>0</v>
      </c>
      <c r="M15" s="141"/>
      <c r="N15" s="142" t="str">
        <f t="shared" si="55"/>
        <v/>
      </c>
      <c r="O15" s="143"/>
      <c r="P15" s="161">
        <f t="shared" si="0"/>
        <v>0</v>
      </c>
      <c r="Q15" s="162"/>
      <c r="R15" s="162"/>
      <c r="S15" s="163"/>
      <c r="T15" s="163"/>
      <c r="U15" s="163"/>
      <c r="V15" s="162"/>
      <c r="W15" s="162"/>
      <c r="X15" s="163"/>
      <c r="Y15" s="163"/>
      <c r="Z15" s="163"/>
      <c r="AA15" s="162"/>
      <c r="AB15" s="162"/>
      <c r="AC15" s="163"/>
      <c r="AD15" s="163"/>
      <c r="AE15" s="162"/>
      <c r="AF15" s="162"/>
      <c r="AG15" s="162"/>
      <c r="AH15" s="162"/>
      <c r="AI15" s="162"/>
      <c r="AJ15" s="162"/>
      <c r="AK15" s="163"/>
      <c r="AL15" s="163"/>
      <c r="AM15" s="163"/>
      <c r="AN15" s="162"/>
      <c r="AO15" s="162"/>
      <c r="AP15" s="162"/>
      <c r="AQ15" s="162"/>
      <c r="AR15" s="162"/>
      <c r="AS15" s="162"/>
      <c r="AT15" s="163"/>
      <c r="AU15" s="163"/>
      <c r="AV15" s="163"/>
      <c r="AW15" s="163"/>
      <c r="AX15" s="163"/>
      <c r="AY15" s="163"/>
      <c r="AZ15" s="163"/>
      <c r="BA15" s="164"/>
      <c r="BB15" s="164"/>
      <c r="BC15" s="164"/>
      <c r="BD15" s="164"/>
      <c r="BE15" s="164"/>
      <c r="BF15" s="164"/>
      <c r="BG15" s="163"/>
      <c r="BH15" s="163"/>
      <c r="BI15" s="163"/>
      <c r="BJ15" s="163"/>
      <c r="BK15" s="164"/>
      <c r="BL15" s="164"/>
      <c r="BM15" s="164"/>
      <c r="BN15" s="164"/>
      <c r="BO15" s="164"/>
      <c r="BP15" s="164"/>
      <c r="BQ15" s="165"/>
      <c r="BR15" s="144"/>
      <c r="BS15" s="137"/>
      <c r="BT15" s="145"/>
      <c r="BU15" s="151" t="str">
        <f t="shared" si="1"/>
        <v/>
      </c>
      <c r="BV15" s="151" t="str">
        <f t="shared" si="2"/>
        <v/>
      </c>
      <c r="BW15" s="151" t="str">
        <f t="shared" si="3"/>
        <v/>
      </c>
      <c r="BX15" s="151" t="str">
        <f t="shared" si="4"/>
        <v/>
      </c>
      <c r="BY15" s="151" t="str">
        <f t="shared" si="5"/>
        <v/>
      </c>
      <c r="BZ15" s="151" t="str">
        <f t="shared" si="6"/>
        <v/>
      </c>
      <c r="CA15" s="151" t="str">
        <f t="shared" si="7"/>
        <v/>
      </c>
      <c r="CB15" s="151" t="str">
        <f t="shared" si="8"/>
        <v/>
      </c>
      <c r="CC15" s="151" t="str">
        <f t="shared" si="9"/>
        <v/>
      </c>
      <c r="CD15" s="151" t="str">
        <f t="shared" si="10"/>
        <v/>
      </c>
      <c r="CE15" s="151" t="str">
        <f t="shared" si="11"/>
        <v/>
      </c>
      <c r="CF15" s="151" t="str">
        <f t="shared" si="12"/>
        <v/>
      </c>
      <c r="CG15" s="151" t="str">
        <f t="shared" si="13"/>
        <v/>
      </c>
      <c r="CH15" s="151" t="str">
        <f t="shared" si="14"/>
        <v/>
      </c>
      <c r="CI15" s="151" t="str">
        <f t="shared" si="15"/>
        <v/>
      </c>
      <c r="CJ15" s="151" t="str">
        <f t="shared" si="16"/>
        <v/>
      </c>
      <c r="CK15" s="151" t="str">
        <f t="shared" si="17"/>
        <v/>
      </c>
      <c r="CL15" s="151" t="str">
        <f t="shared" si="18"/>
        <v/>
      </c>
      <c r="CM15" s="151" t="str">
        <f t="shared" si="19"/>
        <v/>
      </c>
      <c r="CN15" s="151" t="str">
        <f t="shared" si="20"/>
        <v/>
      </c>
      <c r="CO15" s="151" t="str">
        <f t="shared" si="21"/>
        <v/>
      </c>
      <c r="CP15" s="151" t="str">
        <f t="shared" si="22"/>
        <v/>
      </c>
      <c r="CQ15" s="151" t="str">
        <f t="shared" si="23"/>
        <v/>
      </c>
      <c r="CR15" s="151" t="str">
        <f t="shared" si="24"/>
        <v/>
      </c>
      <c r="CS15" s="151" t="str">
        <f t="shared" si="25"/>
        <v/>
      </c>
      <c r="CT15" s="151" t="str">
        <f t="shared" si="26"/>
        <v/>
      </c>
      <c r="CU15" s="151" t="str">
        <f t="shared" si="27"/>
        <v/>
      </c>
      <c r="CV15" s="151" t="str">
        <f t="shared" si="28"/>
        <v/>
      </c>
      <c r="CW15" s="151" t="str">
        <f t="shared" si="29"/>
        <v/>
      </c>
      <c r="CX15" s="151" t="str">
        <f t="shared" si="30"/>
        <v/>
      </c>
      <c r="CY15" s="151" t="str">
        <f t="shared" si="31"/>
        <v/>
      </c>
      <c r="CZ15" s="151" t="str">
        <f t="shared" si="32"/>
        <v/>
      </c>
      <c r="DA15" s="151" t="str">
        <f t="shared" si="33"/>
        <v/>
      </c>
      <c r="DB15" s="151" t="str">
        <f t="shared" si="34"/>
        <v/>
      </c>
      <c r="DC15" s="151" t="str">
        <f t="shared" si="35"/>
        <v/>
      </c>
      <c r="DD15" s="151" t="str">
        <f t="shared" si="36"/>
        <v/>
      </c>
      <c r="DE15" s="151" t="str">
        <f t="shared" si="37"/>
        <v/>
      </c>
      <c r="DF15" s="151" t="str">
        <f t="shared" si="38"/>
        <v/>
      </c>
      <c r="DG15" s="151" t="str">
        <f t="shared" si="39"/>
        <v/>
      </c>
      <c r="DH15" s="151" t="str">
        <f t="shared" si="40"/>
        <v/>
      </c>
      <c r="DI15" s="151" t="str">
        <f t="shared" si="41"/>
        <v/>
      </c>
      <c r="DJ15" s="151" t="str">
        <f t="shared" si="42"/>
        <v/>
      </c>
      <c r="DK15" s="151" t="str">
        <f t="shared" si="43"/>
        <v/>
      </c>
      <c r="DL15" s="151" t="str">
        <f t="shared" si="44"/>
        <v/>
      </c>
      <c r="DM15" s="151" t="str">
        <f t="shared" si="45"/>
        <v/>
      </c>
      <c r="DN15" s="151" t="str">
        <f t="shared" si="46"/>
        <v/>
      </c>
      <c r="DO15" s="151" t="str">
        <f t="shared" si="47"/>
        <v/>
      </c>
      <c r="DP15" s="151" t="str">
        <f t="shared" si="48"/>
        <v/>
      </c>
      <c r="DQ15" s="151" t="str">
        <f t="shared" si="49"/>
        <v/>
      </c>
      <c r="DR15" s="151" t="str">
        <f t="shared" si="50"/>
        <v/>
      </c>
      <c r="DS15" s="151" t="str">
        <f t="shared" si="51"/>
        <v/>
      </c>
      <c r="DT15" s="151" t="str">
        <f t="shared" si="52"/>
        <v/>
      </c>
      <c r="DU15" s="151" t="str">
        <f t="shared" si="53"/>
        <v/>
      </c>
    </row>
    <row r="16" spans="1:125" s="146" customFormat="1" x14ac:dyDescent="0.55000000000000004">
      <c r="A16" s="136"/>
      <c r="B16" s="136"/>
      <c r="C16" s="136"/>
      <c r="D16" s="136">
        <v>7</v>
      </c>
      <c r="E16" s="136"/>
      <c r="F16" s="137"/>
      <c r="G16" s="138" t="s">
        <v>11</v>
      </c>
      <c r="H16" s="139"/>
      <c r="I16" s="159"/>
      <c r="J16" s="157"/>
      <c r="K16" s="157"/>
      <c r="L16" s="140">
        <f t="shared" si="54"/>
        <v>0</v>
      </c>
      <c r="M16" s="141"/>
      <c r="N16" s="142" t="str">
        <f t="shared" si="55"/>
        <v/>
      </c>
      <c r="O16" s="143"/>
      <c r="P16" s="161">
        <f t="shared" si="0"/>
        <v>0</v>
      </c>
      <c r="Q16" s="162"/>
      <c r="R16" s="162"/>
      <c r="S16" s="163"/>
      <c r="T16" s="163"/>
      <c r="U16" s="163"/>
      <c r="V16" s="162"/>
      <c r="W16" s="162"/>
      <c r="X16" s="163"/>
      <c r="Y16" s="163"/>
      <c r="Z16" s="163"/>
      <c r="AA16" s="162"/>
      <c r="AB16" s="162"/>
      <c r="AC16" s="163"/>
      <c r="AD16" s="163"/>
      <c r="AE16" s="162"/>
      <c r="AF16" s="162"/>
      <c r="AG16" s="162"/>
      <c r="AH16" s="162"/>
      <c r="AI16" s="162"/>
      <c r="AJ16" s="162"/>
      <c r="AK16" s="163"/>
      <c r="AL16" s="163"/>
      <c r="AM16" s="163"/>
      <c r="AN16" s="162"/>
      <c r="AO16" s="162"/>
      <c r="AP16" s="162"/>
      <c r="AQ16" s="162"/>
      <c r="AR16" s="162"/>
      <c r="AS16" s="162"/>
      <c r="AT16" s="163"/>
      <c r="AU16" s="163"/>
      <c r="AV16" s="163"/>
      <c r="AW16" s="163"/>
      <c r="AX16" s="163"/>
      <c r="AY16" s="163"/>
      <c r="AZ16" s="163"/>
      <c r="BA16" s="164"/>
      <c r="BB16" s="164"/>
      <c r="BC16" s="164"/>
      <c r="BD16" s="164"/>
      <c r="BE16" s="164"/>
      <c r="BF16" s="164"/>
      <c r="BG16" s="163"/>
      <c r="BH16" s="163"/>
      <c r="BI16" s="163"/>
      <c r="BJ16" s="163"/>
      <c r="BK16" s="164"/>
      <c r="BL16" s="164"/>
      <c r="BM16" s="164"/>
      <c r="BN16" s="164"/>
      <c r="BO16" s="164"/>
      <c r="BP16" s="164"/>
      <c r="BQ16" s="165"/>
      <c r="BR16" s="144"/>
      <c r="BS16" s="137"/>
      <c r="BT16" s="145"/>
      <c r="BU16" s="151" t="str">
        <f t="shared" si="1"/>
        <v/>
      </c>
      <c r="BV16" s="151" t="str">
        <f t="shared" si="2"/>
        <v/>
      </c>
      <c r="BW16" s="151" t="str">
        <f t="shared" si="3"/>
        <v/>
      </c>
      <c r="BX16" s="151" t="str">
        <f t="shared" si="4"/>
        <v/>
      </c>
      <c r="BY16" s="151" t="str">
        <f t="shared" si="5"/>
        <v/>
      </c>
      <c r="BZ16" s="151" t="str">
        <f t="shared" si="6"/>
        <v/>
      </c>
      <c r="CA16" s="151" t="str">
        <f t="shared" si="7"/>
        <v/>
      </c>
      <c r="CB16" s="151" t="str">
        <f t="shared" si="8"/>
        <v/>
      </c>
      <c r="CC16" s="151" t="str">
        <f t="shared" si="9"/>
        <v/>
      </c>
      <c r="CD16" s="151" t="str">
        <f t="shared" si="10"/>
        <v/>
      </c>
      <c r="CE16" s="151" t="str">
        <f t="shared" si="11"/>
        <v/>
      </c>
      <c r="CF16" s="151" t="str">
        <f t="shared" si="12"/>
        <v/>
      </c>
      <c r="CG16" s="151" t="str">
        <f t="shared" si="13"/>
        <v/>
      </c>
      <c r="CH16" s="151" t="str">
        <f t="shared" si="14"/>
        <v/>
      </c>
      <c r="CI16" s="151" t="str">
        <f t="shared" si="15"/>
        <v/>
      </c>
      <c r="CJ16" s="151" t="str">
        <f t="shared" si="16"/>
        <v/>
      </c>
      <c r="CK16" s="151" t="str">
        <f t="shared" si="17"/>
        <v/>
      </c>
      <c r="CL16" s="151" t="str">
        <f t="shared" si="18"/>
        <v/>
      </c>
      <c r="CM16" s="151" t="str">
        <f t="shared" si="19"/>
        <v/>
      </c>
      <c r="CN16" s="151" t="str">
        <f t="shared" si="20"/>
        <v/>
      </c>
      <c r="CO16" s="151" t="str">
        <f t="shared" si="21"/>
        <v/>
      </c>
      <c r="CP16" s="151" t="str">
        <f t="shared" si="22"/>
        <v/>
      </c>
      <c r="CQ16" s="151" t="str">
        <f t="shared" si="23"/>
        <v/>
      </c>
      <c r="CR16" s="151" t="str">
        <f t="shared" si="24"/>
        <v/>
      </c>
      <c r="CS16" s="151" t="str">
        <f t="shared" si="25"/>
        <v/>
      </c>
      <c r="CT16" s="151" t="str">
        <f t="shared" si="26"/>
        <v/>
      </c>
      <c r="CU16" s="151" t="str">
        <f t="shared" si="27"/>
        <v/>
      </c>
      <c r="CV16" s="151" t="str">
        <f t="shared" si="28"/>
        <v/>
      </c>
      <c r="CW16" s="151" t="str">
        <f t="shared" si="29"/>
        <v/>
      </c>
      <c r="CX16" s="151" t="str">
        <f t="shared" si="30"/>
        <v/>
      </c>
      <c r="CY16" s="151" t="str">
        <f t="shared" si="31"/>
        <v/>
      </c>
      <c r="CZ16" s="151" t="str">
        <f t="shared" si="32"/>
        <v/>
      </c>
      <c r="DA16" s="151" t="str">
        <f t="shared" si="33"/>
        <v/>
      </c>
      <c r="DB16" s="151" t="str">
        <f t="shared" si="34"/>
        <v/>
      </c>
      <c r="DC16" s="151" t="str">
        <f t="shared" si="35"/>
        <v/>
      </c>
      <c r="DD16" s="151" t="str">
        <f t="shared" si="36"/>
        <v/>
      </c>
      <c r="DE16" s="151" t="str">
        <f t="shared" si="37"/>
        <v/>
      </c>
      <c r="DF16" s="151" t="str">
        <f t="shared" si="38"/>
        <v/>
      </c>
      <c r="DG16" s="151" t="str">
        <f t="shared" si="39"/>
        <v/>
      </c>
      <c r="DH16" s="151" t="str">
        <f t="shared" si="40"/>
        <v/>
      </c>
      <c r="DI16" s="151" t="str">
        <f t="shared" si="41"/>
        <v/>
      </c>
      <c r="DJ16" s="151" t="str">
        <f t="shared" si="42"/>
        <v/>
      </c>
      <c r="DK16" s="151" t="str">
        <f t="shared" si="43"/>
        <v/>
      </c>
      <c r="DL16" s="151" t="str">
        <f t="shared" si="44"/>
        <v/>
      </c>
      <c r="DM16" s="151" t="str">
        <f t="shared" si="45"/>
        <v/>
      </c>
      <c r="DN16" s="151" t="str">
        <f t="shared" si="46"/>
        <v/>
      </c>
      <c r="DO16" s="151" t="str">
        <f t="shared" si="47"/>
        <v/>
      </c>
      <c r="DP16" s="151" t="str">
        <f t="shared" si="48"/>
        <v/>
      </c>
      <c r="DQ16" s="151" t="str">
        <f t="shared" si="49"/>
        <v/>
      </c>
      <c r="DR16" s="151" t="str">
        <f t="shared" si="50"/>
        <v/>
      </c>
      <c r="DS16" s="151" t="str">
        <f t="shared" si="51"/>
        <v/>
      </c>
      <c r="DT16" s="151" t="str">
        <f t="shared" si="52"/>
        <v/>
      </c>
      <c r="DU16" s="151" t="str">
        <f t="shared" si="53"/>
        <v/>
      </c>
    </row>
    <row r="17" spans="1:125" s="146" customFormat="1" x14ac:dyDescent="0.55000000000000004">
      <c r="A17" s="136"/>
      <c r="B17" s="136"/>
      <c r="C17" s="136"/>
      <c r="D17" s="136">
        <v>8</v>
      </c>
      <c r="E17" s="136"/>
      <c r="F17" s="137"/>
      <c r="G17" s="138" t="s">
        <v>11</v>
      </c>
      <c r="H17" s="139"/>
      <c r="I17" s="159"/>
      <c r="J17" s="157"/>
      <c r="K17" s="157"/>
      <c r="L17" s="140">
        <f t="shared" si="54"/>
        <v>0</v>
      </c>
      <c r="M17" s="141"/>
      <c r="N17" s="142" t="str">
        <f t="shared" si="55"/>
        <v/>
      </c>
      <c r="O17" s="143"/>
      <c r="P17" s="161">
        <f t="shared" si="0"/>
        <v>0</v>
      </c>
      <c r="Q17" s="162"/>
      <c r="R17" s="162"/>
      <c r="S17" s="163"/>
      <c r="T17" s="163"/>
      <c r="U17" s="163"/>
      <c r="V17" s="162"/>
      <c r="W17" s="162"/>
      <c r="X17" s="163"/>
      <c r="Y17" s="163"/>
      <c r="Z17" s="163"/>
      <c r="AA17" s="162"/>
      <c r="AB17" s="162"/>
      <c r="AC17" s="163"/>
      <c r="AD17" s="163"/>
      <c r="AE17" s="162"/>
      <c r="AF17" s="162"/>
      <c r="AG17" s="162"/>
      <c r="AH17" s="162"/>
      <c r="AI17" s="162"/>
      <c r="AJ17" s="162"/>
      <c r="AK17" s="163"/>
      <c r="AL17" s="163"/>
      <c r="AM17" s="163"/>
      <c r="AN17" s="162"/>
      <c r="AO17" s="162"/>
      <c r="AP17" s="162"/>
      <c r="AQ17" s="162"/>
      <c r="AR17" s="162"/>
      <c r="AS17" s="162"/>
      <c r="AT17" s="163"/>
      <c r="AU17" s="163"/>
      <c r="AV17" s="163"/>
      <c r="AW17" s="163"/>
      <c r="AX17" s="163"/>
      <c r="AY17" s="163"/>
      <c r="AZ17" s="163"/>
      <c r="BA17" s="164"/>
      <c r="BB17" s="164"/>
      <c r="BC17" s="164"/>
      <c r="BD17" s="164"/>
      <c r="BE17" s="164"/>
      <c r="BF17" s="164"/>
      <c r="BG17" s="163"/>
      <c r="BH17" s="163"/>
      <c r="BI17" s="163"/>
      <c r="BJ17" s="163"/>
      <c r="BK17" s="164"/>
      <c r="BL17" s="164"/>
      <c r="BM17" s="164"/>
      <c r="BN17" s="164"/>
      <c r="BO17" s="164"/>
      <c r="BP17" s="164"/>
      <c r="BQ17" s="165"/>
      <c r="BR17" s="144"/>
      <c r="BS17" s="137"/>
      <c r="BT17" s="145"/>
      <c r="BU17" s="151" t="str">
        <f t="shared" si="1"/>
        <v/>
      </c>
      <c r="BV17" s="151" t="str">
        <f t="shared" si="2"/>
        <v/>
      </c>
      <c r="BW17" s="151" t="str">
        <f t="shared" si="3"/>
        <v/>
      </c>
      <c r="BX17" s="151" t="str">
        <f t="shared" si="4"/>
        <v/>
      </c>
      <c r="BY17" s="151" t="str">
        <f t="shared" si="5"/>
        <v/>
      </c>
      <c r="BZ17" s="151" t="str">
        <f t="shared" si="6"/>
        <v/>
      </c>
      <c r="CA17" s="151" t="str">
        <f t="shared" si="7"/>
        <v/>
      </c>
      <c r="CB17" s="151" t="str">
        <f t="shared" si="8"/>
        <v/>
      </c>
      <c r="CC17" s="151" t="str">
        <f t="shared" si="9"/>
        <v/>
      </c>
      <c r="CD17" s="151" t="str">
        <f t="shared" si="10"/>
        <v/>
      </c>
      <c r="CE17" s="151" t="str">
        <f t="shared" si="11"/>
        <v/>
      </c>
      <c r="CF17" s="151" t="str">
        <f t="shared" si="12"/>
        <v/>
      </c>
      <c r="CG17" s="151" t="str">
        <f t="shared" si="13"/>
        <v/>
      </c>
      <c r="CH17" s="151" t="str">
        <f t="shared" si="14"/>
        <v/>
      </c>
      <c r="CI17" s="151" t="str">
        <f t="shared" si="15"/>
        <v/>
      </c>
      <c r="CJ17" s="151" t="str">
        <f t="shared" si="16"/>
        <v/>
      </c>
      <c r="CK17" s="151" t="str">
        <f t="shared" si="17"/>
        <v/>
      </c>
      <c r="CL17" s="151" t="str">
        <f t="shared" si="18"/>
        <v/>
      </c>
      <c r="CM17" s="151" t="str">
        <f t="shared" si="19"/>
        <v/>
      </c>
      <c r="CN17" s="151" t="str">
        <f t="shared" si="20"/>
        <v/>
      </c>
      <c r="CO17" s="151" t="str">
        <f t="shared" si="21"/>
        <v/>
      </c>
      <c r="CP17" s="151" t="str">
        <f t="shared" si="22"/>
        <v/>
      </c>
      <c r="CQ17" s="151" t="str">
        <f t="shared" si="23"/>
        <v/>
      </c>
      <c r="CR17" s="151" t="str">
        <f t="shared" si="24"/>
        <v/>
      </c>
      <c r="CS17" s="151" t="str">
        <f t="shared" si="25"/>
        <v/>
      </c>
      <c r="CT17" s="151" t="str">
        <f t="shared" si="26"/>
        <v/>
      </c>
      <c r="CU17" s="151" t="str">
        <f t="shared" si="27"/>
        <v/>
      </c>
      <c r="CV17" s="151" t="str">
        <f t="shared" si="28"/>
        <v/>
      </c>
      <c r="CW17" s="151" t="str">
        <f t="shared" si="29"/>
        <v/>
      </c>
      <c r="CX17" s="151" t="str">
        <f t="shared" si="30"/>
        <v/>
      </c>
      <c r="CY17" s="151" t="str">
        <f t="shared" si="31"/>
        <v/>
      </c>
      <c r="CZ17" s="151" t="str">
        <f t="shared" si="32"/>
        <v/>
      </c>
      <c r="DA17" s="151" t="str">
        <f t="shared" si="33"/>
        <v/>
      </c>
      <c r="DB17" s="151" t="str">
        <f t="shared" si="34"/>
        <v/>
      </c>
      <c r="DC17" s="151" t="str">
        <f t="shared" si="35"/>
        <v/>
      </c>
      <c r="DD17" s="151" t="str">
        <f t="shared" si="36"/>
        <v/>
      </c>
      <c r="DE17" s="151" t="str">
        <f t="shared" si="37"/>
        <v/>
      </c>
      <c r="DF17" s="151" t="str">
        <f t="shared" si="38"/>
        <v/>
      </c>
      <c r="DG17" s="151" t="str">
        <f t="shared" si="39"/>
        <v/>
      </c>
      <c r="DH17" s="151" t="str">
        <f t="shared" si="40"/>
        <v/>
      </c>
      <c r="DI17" s="151" t="str">
        <f t="shared" si="41"/>
        <v/>
      </c>
      <c r="DJ17" s="151" t="str">
        <f t="shared" si="42"/>
        <v/>
      </c>
      <c r="DK17" s="151" t="str">
        <f t="shared" si="43"/>
        <v/>
      </c>
      <c r="DL17" s="151" t="str">
        <f t="shared" si="44"/>
        <v/>
      </c>
      <c r="DM17" s="151" t="str">
        <f t="shared" si="45"/>
        <v/>
      </c>
      <c r="DN17" s="151" t="str">
        <f t="shared" si="46"/>
        <v/>
      </c>
      <c r="DO17" s="151" t="str">
        <f t="shared" si="47"/>
        <v/>
      </c>
      <c r="DP17" s="151" t="str">
        <f t="shared" si="48"/>
        <v/>
      </c>
      <c r="DQ17" s="151" t="str">
        <f t="shared" si="49"/>
        <v/>
      </c>
      <c r="DR17" s="151" t="str">
        <f t="shared" si="50"/>
        <v/>
      </c>
      <c r="DS17" s="151" t="str">
        <f t="shared" si="51"/>
        <v/>
      </c>
      <c r="DT17" s="151" t="str">
        <f t="shared" si="52"/>
        <v/>
      </c>
      <c r="DU17" s="151" t="str">
        <f t="shared" si="53"/>
        <v/>
      </c>
    </row>
    <row r="18" spans="1:125" s="146" customFormat="1" x14ac:dyDescent="0.55000000000000004">
      <c r="A18" s="136"/>
      <c r="B18" s="136"/>
      <c r="C18" s="136"/>
      <c r="D18" s="136">
        <v>9</v>
      </c>
      <c r="E18" s="136"/>
      <c r="F18" s="137"/>
      <c r="G18" s="138" t="s">
        <v>11</v>
      </c>
      <c r="H18" s="139"/>
      <c r="I18" s="159"/>
      <c r="J18" s="157"/>
      <c r="K18" s="157"/>
      <c r="L18" s="140">
        <f t="shared" si="54"/>
        <v>0</v>
      </c>
      <c r="M18" s="141"/>
      <c r="N18" s="142" t="str">
        <f t="shared" si="55"/>
        <v/>
      </c>
      <c r="O18" s="143"/>
      <c r="P18" s="161">
        <f t="shared" si="0"/>
        <v>0</v>
      </c>
      <c r="Q18" s="162"/>
      <c r="R18" s="162"/>
      <c r="S18" s="163"/>
      <c r="T18" s="163"/>
      <c r="U18" s="163"/>
      <c r="V18" s="162"/>
      <c r="W18" s="162"/>
      <c r="X18" s="163"/>
      <c r="Y18" s="163"/>
      <c r="Z18" s="163"/>
      <c r="AA18" s="162"/>
      <c r="AB18" s="162"/>
      <c r="AC18" s="163"/>
      <c r="AD18" s="163"/>
      <c r="AE18" s="162"/>
      <c r="AF18" s="162"/>
      <c r="AG18" s="162"/>
      <c r="AH18" s="162"/>
      <c r="AI18" s="162"/>
      <c r="AJ18" s="162"/>
      <c r="AK18" s="163"/>
      <c r="AL18" s="163"/>
      <c r="AM18" s="163"/>
      <c r="AN18" s="162"/>
      <c r="AO18" s="162"/>
      <c r="AP18" s="162"/>
      <c r="AQ18" s="162"/>
      <c r="AR18" s="162"/>
      <c r="AS18" s="162"/>
      <c r="AT18" s="163"/>
      <c r="AU18" s="163"/>
      <c r="AV18" s="163"/>
      <c r="AW18" s="163"/>
      <c r="AX18" s="163"/>
      <c r="AY18" s="163"/>
      <c r="AZ18" s="163"/>
      <c r="BA18" s="164"/>
      <c r="BB18" s="164"/>
      <c r="BC18" s="164"/>
      <c r="BD18" s="164"/>
      <c r="BE18" s="164"/>
      <c r="BF18" s="164"/>
      <c r="BG18" s="163"/>
      <c r="BH18" s="163"/>
      <c r="BI18" s="163"/>
      <c r="BJ18" s="163"/>
      <c r="BK18" s="164"/>
      <c r="BL18" s="164"/>
      <c r="BM18" s="164"/>
      <c r="BN18" s="164"/>
      <c r="BO18" s="164"/>
      <c r="BP18" s="164"/>
      <c r="BQ18" s="165"/>
      <c r="BR18" s="144"/>
      <c r="BS18" s="137"/>
      <c r="BT18" s="145"/>
      <c r="BU18" s="151" t="str">
        <f t="shared" si="1"/>
        <v/>
      </c>
      <c r="BV18" s="151" t="str">
        <f t="shared" si="2"/>
        <v/>
      </c>
      <c r="BW18" s="151" t="str">
        <f t="shared" si="3"/>
        <v/>
      </c>
      <c r="BX18" s="151" t="str">
        <f t="shared" si="4"/>
        <v/>
      </c>
      <c r="BY18" s="151" t="str">
        <f t="shared" si="5"/>
        <v/>
      </c>
      <c r="BZ18" s="151" t="str">
        <f t="shared" si="6"/>
        <v/>
      </c>
      <c r="CA18" s="151" t="str">
        <f t="shared" si="7"/>
        <v/>
      </c>
      <c r="CB18" s="151" t="str">
        <f t="shared" si="8"/>
        <v/>
      </c>
      <c r="CC18" s="151" t="str">
        <f t="shared" si="9"/>
        <v/>
      </c>
      <c r="CD18" s="151" t="str">
        <f t="shared" si="10"/>
        <v/>
      </c>
      <c r="CE18" s="151" t="str">
        <f t="shared" si="11"/>
        <v/>
      </c>
      <c r="CF18" s="151" t="str">
        <f t="shared" si="12"/>
        <v/>
      </c>
      <c r="CG18" s="151" t="str">
        <f t="shared" si="13"/>
        <v/>
      </c>
      <c r="CH18" s="151" t="str">
        <f t="shared" si="14"/>
        <v/>
      </c>
      <c r="CI18" s="151" t="str">
        <f t="shared" si="15"/>
        <v/>
      </c>
      <c r="CJ18" s="151" t="str">
        <f t="shared" si="16"/>
        <v/>
      </c>
      <c r="CK18" s="151" t="str">
        <f t="shared" si="17"/>
        <v/>
      </c>
      <c r="CL18" s="151" t="str">
        <f t="shared" si="18"/>
        <v/>
      </c>
      <c r="CM18" s="151" t="str">
        <f t="shared" si="19"/>
        <v/>
      </c>
      <c r="CN18" s="151" t="str">
        <f t="shared" si="20"/>
        <v/>
      </c>
      <c r="CO18" s="151" t="str">
        <f t="shared" si="21"/>
        <v/>
      </c>
      <c r="CP18" s="151" t="str">
        <f t="shared" si="22"/>
        <v/>
      </c>
      <c r="CQ18" s="151" t="str">
        <f t="shared" si="23"/>
        <v/>
      </c>
      <c r="CR18" s="151" t="str">
        <f t="shared" si="24"/>
        <v/>
      </c>
      <c r="CS18" s="151" t="str">
        <f t="shared" si="25"/>
        <v/>
      </c>
      <c r="CT18" s="151" t="str">
        <f t="shared" si="26"/>
        <v/>
      </c>
      <c r="CU18" s="151" t="str">
        <f t="shared" si="27"/>
        <v/>
      </c>
      <c r="CV18" s="151" t="str">
        <f t="shared" si="28"/>
        <v/>
      </c>
      <c r="CW18" s="151" t="str">
        <f t="shared" si="29"/>
        <v/>
      </c>
      <c r="CX18" s="151" t="str">
        <f t="shared" si="30"/>
        <v/>
      </c>
      <c r="CY18" s="151" t="str">
        <f t="shared" si="31"/>
        <v/>
      </c>
      <c r="CZ18" s="151" t="str">
        <f t="shared" si="32"/>
        <v/>
      </c>
      <c r="DA18" s="151" t="str">
        <f t="shared" si="33"/>
        <v/>
      </c>
      <c r="DB18" s="151" t="str">
        <f t="shared" si="34"/>
        <v/>
      </c>
      <c r="DC18" s="151" t="str">
        <f t="shared" si="35"/>
        <v/>
      </c>
      <c r="DD18" s="151" t="str">
        <f t="shared" si="36"/>
        <v/>
      </c>
      <c r="DE18" s="151" t="str">
        <f t="shared" si="37"/>
        <v/>
      </c>
      <c r="DF18" s="151" t="str">
        <f t="shared" si="38"/>
        <v/>
      </c>
      <c r="DG18" s="151" t="str">
        <f t="shared" si="39"/>
        <v/>
      </c>
      <c r="DH18" s="151" t="str">
        <f t="shared" si="40"/>
        <v/>
      </c>
      <c r="DI18" s="151" t="str">
        <f t="shared" si="41"/>
        <v/>
      </c>
      <c r="DJ18" s="151" t="str">
        <f t="shared" si="42"/>
        <v/>
      </c>
      <c r="DK18" s="151" t="str">
        <f t="shared" si="43"/>
        <v/>
      </c>
      <c r="DL18" s="151" t="str">
        <f t="shared" si="44"/>
        <v/>
      </c>
      <c r="DM18" s="151" t="str">
        <f t="shared" si="45"/>
        <v/>
      </c>
      <c r="DN18" s="151" t="str">
        <f t="shared" si="46"/>
        <v/>
      </c>
      <c r="DO18" s="151" t="str">
        <f t="shared" si="47"/>
        <v/>
      </c>
      <c r="DP18" s="151" t="str">
        <f t="shared" si="48"/>
        <v/>
      </c>
      <c r="DQ18" s="151" t="str">
        <f t="shared" si="49"/>
        <v/>
      </c>
      <c r="DR18" s="151" t="str">
        <f t="shared" si="50"/>
        <v/>
      </c>
      <c r="DS18" s="151" t="str">
        <f t="shared" si="51"/>
        <v/>
      </c>
      <c r="DT18" s="151" t="str">
        <f t="shared" si="52"/>
        <v/>
      </c>
      <c r="DU18" s="151" t="str">
        <f t="shared" si="53"/>
        <v/>
      </c>
    </row>
    <row r="19" spans="1:125" s="146" customFormat="1" x14ac:dyDescent="0.55000000000000004">
      <c r="A19" s="136"/>
      <c r="B19" s="136"/>
      <c r="C19" s="136"/>
      <c r="D19" s="136">
        <v>10</v>
      </c>
      <c r="E19" s="136"/>
      <c r="F19" s="137"/>
      <c r="G19" s="138" t="s">
        <v>11</v>
      </c>
      <c r="H19" s="139"/>
      <c r="I19" s="159"/>
      <c r="J19" s="157"/>
      <c r="K19" s="157"/>
      <c r="L19" s="140">
        <f t="shared" si="54"/>
        <v>0</v>
      </c>
      <c r="M19" s="141"/>
      <c r="N19" s="142" t="str">
        <f t="shared" si="55"/>
        <v/>
      </c>
      <c r="O19" s="143"/>
      <c r="P19" s="161">
        <f t="shared" si="0"/>
        <v>0</v>
      </c>
      <c r="Q19" s="162"/>
      <c r="R19" s="162"/>
      <c r="S19" s="163"/>
      <c r="T19" s="163"/>
      <c r="U19" s="163"/>
      <c r="V19" s="162"/>
      <c r="W19" s="162"/>
      <c r="X19" s="163"/>
      <c r="Y19" s="163"/>
      <c r="Z19" s="163"/>
      <c r="AA19" s="162"/>
      <c r="AB19" s="162"/>
      <c r="AC19" s="163"/>
      <c r="AD19" s="163"/>
      <c r="AE19" s="162"/>
      <c r="AF19" s="162"/>
      <c r="AG19" s="162"/>
      <c r="AH19" s="162"/>
      <c r="AI19" s="162"/>
      <c r="AJ19" s="162"/>
      <c r="AK19" s="163"/>
      <c r="AL19" s="163"/>
      <c r="AM19" s="163"/>
      <c r="AN19" s="162"/>
      <c r="AO19" s="162"/>
      <c r="AP19" s="162"/>
      <c r="AQ19" s="162"/>
      <c r="AR19" s="162"/>
      <c r="AS19" s="162"/>
      <c r="AT19" s="163"/>
      <c r="AU19" s="163"/>
      <c r="AV19" s="163"/>
      <c r="AW19" s="163"/>
      <c r="AX19" s="163"/>
      <c r="AY19" s="163"/>
      <c r="AZ19" s="163"/>
      <c r="BA19" s="164"/>
      <c r="BB19" s="164"/>
      <c r="BC19" s="164"/>
      <c r="BD19" s="164"/>
      <c r="BE19" s="164"/>
      <c r="BF19" s="164"/>
      <c r="BG19" s="163"/>
      <c r="BH19" s="163"/>
      <c r="BI19" s="163"/>
      <c r="BJ19" s="163"/>
      <c r="BK19" s="164"/>
      <c r="BL19" s="164"/>
      <c r="BM19" s="164"/>
      <c r="BN19" s="164"/>
      <c r="BO19" s="164"/>
      <c r="BP19" s="164"/>
      <c r="BQ19" s="165"/>
      <c r="BR19" s="144"/>
      <c r="BS19" s="137"/>
      <c r="BT19" s="145"/>
      <c r="BU19" s="151" t="str">
        <f t="shared" si="1"/>
        <v/>
      </c>
      <c r="BV19" s="151" t="str">
        <f t="shared" si="2"/>
        <v/>
      </c>
      <c r="BW19" s="151" t="str">
        <f t="shared" si="3"/>
        <v/>
      </c>
      <c r="BX19" s="151" t="str">
        <f t="shared" si="4"/>
        <v/>
      </c>
      <c r="BY19" s="151" t="str">
        <f t="shared" si="5"/>
        <v/>
      </c>
      <c r="BZ19" s="151" t="str">
        <f t="shared" si="6"/>
        <v/>
      </c>
      <c r="CA19" s="151" t="str">
        <f t="shared" si="7"/>
        <v/>
      </c>
      <c r="CB19" s="151" t="str">
        <f t="shared" si="8"/>
        <v/>
      </c>
      <c r="CC19" s="151" t="str">
        <f t="shared" si="9"/>
        <v/>
      </c>
      <c r="CD19" s="151" t="str">
        <f t="shared" si="10"/>
        <v/>
      </c>
      <c r="CE19" s="151" t="str">
        <f t="shared" si="11"/>
        <v/>
      </c>
      <c r="CF19" s="151" t="str">
        <f t="shared" si="12"/>
        <v/>
      </c>
      <c r="CG19" s="151" t="str">
        <f t="shared" si="13"/>
        <v/>
      </c>
      <c r="CH19" s="151" t="str">
        <f t="shared" si="14"/>
        <v/>
      </c>
      <c r="CI19" s="151" t="str">
        <f t="shared" si="15"/>
        <v/>
      </c>
      <c r="CJ19" s="151" t="str">
        <f t="shared" si="16"/>
        <v/>
      </c>
      <c r="CK19" s="151" t="str">
        <f t="shared" si="17"/>
        <v/>
      </c>
      <c r="CL19" s="151" t="str">
        <f t="shared" si="18"/>
        <v/>
      </c>
      <c r="CM19" s="151" t="str">
        <f t="shared" si="19"/>
        <v/>
      </c>
      <c r="CN19" s="151" t="str">
        <f t="shared" si="20"/>
        <v/>
      </c>
      <c r="CO19" s="151" t="str">
        <f t="shared" si="21"/>
        <v/>
      </c>
      <c r="CP19" s="151" t="str">
        <f t="shared" si="22"/>
        <v/>
      </c>
      <c r="CQ19" s="151" t="str">
        <f t="shared" si="23"/>
        <v/>
      </c>
      <c r="CR19" s="151" t="str">
        <f t="shared" si="24"/>
        <v/>
      </c>
      <c r="CS19" s="151" t="str">
        <f t="shared" si="25"/>
        <v/>
      </c>
      <c r="CT19" s="151" t="str">
        <f t="shared" si="26"/>
        <v/>
      </c>
      <c r="CU19" s="151" t="str">
        <f t="shared" si="27"/>
        <v/>
      </c>
      <c r="CV19" s="151" t="str">
        <f t="shared" si="28"/>
        <v/>
      </c>
      <c r="CW19" s="151" t="str">
        <f t="shared" si="29"/>
        <v/>
      </c>
      <c r="CX19" s="151" t="str">
        <f t="shared" si="30"/>
        <v/>
      </c>
      <c r="CY19" s="151" t="str">
        <f t="shared" si="31"/>
        <v/>
      </c>
      <c r="CZ19" s="151" t="str">
        <f t="shared" si="32"/>
        <v/>
      </c>
      <c r="DA19" s="151" t="str">
        <f t="shared" si="33"/>
        <v/>
      </c>
      <c r="DB19" s="151" t="str">
        <f t="shared" si="34"/>
        <v/>
      </c>
      <c r="DC19" s="151" t="str">
        <f t="shared" si="35"/>
        <v/>
      </c>
      <c r="DD19" s="151" t="str">
        <f t="shared" si="36"/>
        <v/>
      </c>
      <c r="DE19" s="151" t="str">
        <f t="shared" si="37"/>
        <v/>
      </c>
      <c r="DF19" s="151" t="str">
        <f t="shared" si="38"/>
        <v/>
      </c>
      <c r="DG19" s="151" t="str">
        <f t="shared" si="39"/>
        <v/>
      </c>
      <c r="DH19" s="151" t="str">
        <f t="shared" si="40"/>
        <v/>
      </c>
      <c r="DI19" s="151" t="str">
        <f t="shared" si="41"/>
        <v/>
      </c>
      <c r="DJ19" s="151" t="str">
        <f t="shared" si="42"/>
        <v/>
      </c>
      <c r="DK19" s="151" t="str">
        <f t="shared" si="43"/>
        <v/>
      </c>
      <c r="DL19" s="151" t="str">
        <f t="shared" si="44"/>
        <v/>
      </c>
      <c r="DM19" s="151" t="str">
        <f t="shared" si="45"/>
        <v/>
      </c>
      <c r="DN19" s="151" t="str">
        <f t="shared" si="46"/>
        <v/>
      </c>
      <c r="DO19" s="151" t="str">
        <f t="shared" si="47"/>
        <v/>
      </c>
      <c r="DP19" s="151" t="str">
        <f t="shared" si="48"/>
        <v/>
      </c>
      <c r="DQ19" s="151" t="str">
        <f t="shared" si="49"/>
        <v/>
      </c>
      <c r="DR19" s="151" t="str">
        <f t="shared" si="50"/>
        <v/>
      </c>
      <c r="DS19" s="151" t="str">
        <f t="shared" si="51"/>
        <v/>
      </c>
      <c r="DT19" s="151" t="str">
        <f t="shared" si="52"/>
        <v/>
      </c>
      <c r="DU19" s="151" t="str">
        <f t="shared" si="53"/>
        <v/>
      </c>
    </row>
    <row r="20" spans="1:125" s="146" customFormat="1" x14ac:dyDescent="0.55000000000000004">
      <c r="A20" s="136"/>
      <c r="B20" s="136"/>
      <c r="C20" s="136"/>
      <c r="D20" s="136">
        <v>11</v>
      </c>
      <c r="E20" s="136"/>
      <c r="F20" s="137"/>
      <c r="G20" s="138" t="s">
        <v>11</v>
      </c>
      <c r="H20" s="139"/>
      <c r="I20" s="159"/>
      <c r="J20" s="157"/>
      <c r="K20" s="157"/>
      <c r="L20" s="140">
        <f t="shared" si="54"/>
        <v>0</v>
      </c>
      <c r="M20" s="141"/>
      <c r="N20" s="142" t="str">
        <f t="shared" si="55"/>
        <v/>
      </c>
      <c r="O20" s="143"/>
      <c r="P20" s="161">
        <f t="shared" si="0"/>
        <v>0</v>
      </c>
      <c r="Q20" s="162"/>
      <c r="R20" s="162"/>
      <c r="S20" s="163"/>
      <c r="T20" s="163"/>
      <c r="U20" s="163"/>
      <c r="V20" s="162"/>
      <c r="W20" s="162"/>
      <c r="X20" s="163"/>
      <c r="Y20" s="163"/>
      <c r="Z20" s="163"/>
      <c r="AA20" s="162"/>
      <c r="AB20" s="162"/>
      <c r="AC20" s="163"/>
      <c r="AD20" s="163"/>
      <c r="AE20" s="162"/>
      <c r="AF20" s="162"/>
      <c r="AG20" s="162"/>
      <c r="AH20" s="162"/>
      <c r="AI20" s="162"/>
      <c r="AJ20" s="162"/>
      <c r="AK20" s="163"/>
      <c r="AL20" s="163"/>
      <c r="AM20" s="163"/>
      <c r="AN20" s="162"/>
      <c r="AO20" s="162"/>
      <c r="AP20" s="162"/>
      <c r="AQ20" s="162"/>
      <c r="AR20" s="162"/>
      <c r="AS20" s="162"/>
      <c r="AT20" s="163"/>
      <c r="AU20" s="163"/>
      <c r="AV20" s="163"/>
      <c r="AW20" s="163"/>
      <c r="AX20" s="163"/>
      <c r="AY20" s="163"/>
      <c r="AZ20" s="163"/>
      <c r="BA20" s="164"/>
      <c r="BB20" s="164"/>
      <c r="BC20" s="164"/>
      <c r="BD20" s="164"/>
      <c r="BE20" s="164"/>
      <c r="BF20" s="164"/>
      <c r="BG20" s="163"/>
      <c r="BH20" s="163"/>
      <c r="BI20" s="163"/>
      <c r="BJ20" s="163"/>
      <c r="BK20" s="164"/>
      <c r="BL20" s="164"/>
      <c r="BM20" s="164"/>
      <c r="BN20" s="164"/>
      <c r="BO20" s="164"/>
      <c r="BP20" s="164"/>
      <c r="BQ20" s="165"/>
      <c r="BR20" s="144"/>
      <c r="BS20" s="137"/>
      <c r="BT20" s="145"/>
      <c r="BU20" s="151" t="str">
        <f t="shared" si="1"/>
        <v/>
      </c>
      <c r="BV20" s="151" t="str">
        <f t="shared" si="2"/>
        <v/>
      </c>
      <c r="BW20" s="151" t="str">
        <f t="shared" si="3"/>
        <v/>
      </c>
      <c r="BX20" s="151" t="str">
        <f t="shared" si="4"/>
        <v/>
      </c>
      <c r="BY20" s="151" t="str">
        <f t="shared" si="5"/>
        <v/>
      </c>
      <c r="BZ20" s="151" t="str">
        <f t="shared" si="6"/>
        <v/>
      </c>
      <c r="CA20" s="151" t="str">
        <f t="shared" si="7"/>
        <v/>
      </c>
      <c r="CB20" s="151" t="str">
        <f t="shared" si="8"/>
        <v/>
      </c>
      <c r="CC20" s="151" t="str">
        <f t="shared" si="9"/>
        <v/>
      </c>
      <c r="CD20" s="151" t="str">
        <f t="shared" si="10"/>
        <v/>
      </c>
      <c r="CE20" s="151" t="str">
        <f t="shared" si="11"/>
        <v/>
      </c>
      <c r="CF20" s="151" t="str">
        <f t="shared" si="12"/>
        <v/>
      </c>
      <c r="CG20" s="151" t="str">
        <f t="shared" si="13"/>
        <v/>
      </c>
      <c r="CH20" s="151" t="str">
        <f t="shared" si="14"/>
        <v/>
      </c>
      <c r="CI20" s="151" t="str">
        <f t="shared" si="15"/>
        <v/>
      </c>
      <c r="CJ20" s="151" t="str">
        <f t="shared" si="16"/>
        <v/>
      </c>
      <c r="CK20" s="151" t="str">
        <f t="shared" si="17"/>
        <v/>
      </c>
      <c r="CL20" s="151" t="str">
        <f t="shared" si="18"/>
        <v/>
      </c>
      <c r="CM20" s="151" t="str">
        <f t="shared" si="19"/>
        <v/>
      </c>
      <c r="CN20" s="151" t="str">
        <f t="shared" si="20"/>
        <v/>
      </c>
      <c r="CO20" s="151" t="str">
        <f t="shared" si="21"/>
        <v/>
      </c>
      <c r="CP20" s="151" t="str">
        <f t="shared" si="22"/>
        <v/>
      </c>
      <c r="CQ20" s="151" t="str">
        <f t="shared" si="23"/>
        <v/>
      </c>
      <c r="CR20" s="151" t="str">
        <f t="shared" si="24"/>
        <v/>
      </c>
      <c r="CS20" s="151" t="str">
        <f t="shared" si="25"/>
        <v/>
      </c>
      <c r="CT20" s="151" t="str">
        <f t="shared" si="26"/>
        <v/>
      </c>
      <c r="CU20" s="151" t="str">
        <f t="shared" si="27"/>
        <v/>
      </c>
      <c r="CV20" s="151" t="str">
        <f t="shared" si="28"/>
        <v/>
      </c>
      <c r="CW20" s="151" t="str">
        <f t="shared" si="29"/>
        <v/>
      </c>
      <c r="CX20" s="151" t="str">
        <f t="shared" si="30"/>
        <v/>
      </c>
      <c r="CY20" s="151" t="str">
        <f t="shared" si="31"/>
        <v/>
      </c>
      <c r="CZ20" s="151" t="str">
        <f t="shared" si="32"/>
        <v/>
      </c>
      <c r="DA20" s="151" t="str">
        <f t="shared" si="33"/>
        <v/>
      </c>
      <c r="DB20" s="151" t="str">
        <f t="shared" si="34"/>
        <v/>
      </c>
      <c r="DC20" s="151" t="str">
        <f t="shared" si="35"/>
        <v/>
      </c>
      <c r="DD20" s="151" t="str">
        <f t="shared" si="36"/>
        <v/>
      </c>
      <c r="DE20" s="151" t="str">
        <f t="shared" si="37"/>
        <v/>
      </c>
      <c r="DF20" s="151" t="str">
        <f t="shared" si="38"/>
        <v/>
      </c>
      <c r="DG20" s="151" t="str">
        <f t="shared" si="39"/>
        <v/>
      </c>
      <c r="DH20" s="151" t="str">
        <f t="shared" si="40"/>
        <v/>
      </c>
      <c r="DI20" s="151" t="str">
        <f t="shared" si="41"/>
        <v/>
      </c>
      <c r="DJ20" s="151" t="str">
        <f t="shared" si="42"/>
        <v/>
      </c>
      <c r="DK20" s="151" t="str">
        <f t="shared" si="43"/>
        <v/>
      </c>
      <c r="DL20" s="151" t="str">
        <f t="shared" si="44"/>
        <v/>
      </c>
      <c r="DM20" s="151" t="str">
        <f t="shared" si="45"/>
        <v/>
      </c>
      <c r="DN20" s="151" t="str">
        <f t="shared" si="46"/>
        <v/>
      </c>
      <c r="DO20" s="151" t="str">
        <f t="shared" si="47"/>
        <v/>
      </c>
      <c r="DP20" s="151" t="str">
        <f t="shared" si="48"/>
        <v/>
      </c>
      <c r="DQ20" s="151" t="str">
        <f t="shared" si="49"/>
        <v/>
      </c>
      <c r="DR20" s="151" t="str">
        <f t="shared" si="50"/>
        <v/>
      </c>
      <c r="DS20" s="151" t="str">
        <f t="shared" si="51"/>
        <v/>
      </c>
      <c r="DT20" s="151" t="str">
        <f t="shared" si="52"/>
        <v/>
      </c>
      <c r="DU20" s="151" t="str">
        <f t="shared" si="53"/>
        <v/>
      </c>
    </row>
    <row r="21" spans="1:125" s="146" customFormat="1" x14ac:dyDescent="0.55000000000000004">
      <c r="A21" s="136"/>
      <c r="B21" s="136"/>
      <c r="C21" s="136"/>
      <c r="D21" s="136">
        <v>12</v>
      </c>
      <c r="E21" s="136"/>
      <c r="F21" s="137"/>
      <c r="G21" s="138" t="s">
        <v>11</v>
      </c>
      <c r="H21" s="139"/>
      <c r="I21" s="159"/>
      <c r="J21" s="157"/>
      <c r="K21" s="157"/>
      <c r="L21" s="140">
        <f t="shared" si="54"/>
        <v>0</v>
      </c>
      <c r="M21" s="141"/>
      <c r="N21" s="142" t="str">
        <f t="shared" si="55"/>
        <v/>
      </c>
      <c r="O21" s="143"/>
      <c r="P21" s="161">
        <f t="shared" si="0"/>
        <v>0</v>
      </c>
      <c r="Q21" s="162"/>
      <c r="R21" s="162"/>
      <c r="S21" s="163"/>
      <c r="T21" s="163"/>
      <c r="U21" s="163"/>
      <c r="V21" s="162"/>
      <c r="W21" s="162"/>
      <c r="X21" s="163"/>
      <c r="Y21" s="163"/>
      <c r="Z21" s="163"/>
      <c r="AA21" s="162"/>
      <c r="AB21" s="162"/>
      <c r="AC21" s="163"/>
      <c r="AD21" s="163"/>
      <c r="AE21" s="162"/>
      <c r="AF21" s="162"/>
      <c r="AG21" s="162"/>
      <c r="AH21" s="162"/>
      <c r="AI21" s="162"/>
      <c r="AJ21" s="162"/>
      <c r="AK21" s="163"/>
      <c r="AL21" s="163"/>
      <c r="AM21" s="163"/>
      <c r="AN21" s="162"/>
      <c r="AO21" s="162"/>
      <c r="AP21" s="162"/>
      <c r="AQ21" s="162"/>
      <c r="AR21" s="162"/>
      <c r="AS21" s="162"/>
      <c r="AT21" s="163"/>
      <c r="AU21" s="163"/>
      <c r="AV21" s="163"/>
      <c r="AW21" s="163"/>
      <c r="AX21" s="163"/>
      <c r="AY21" s="163"/>
      <c r="AZ21" s="163"/>
      <c r="BA21" s="164"/>
      <c r="BB21" s="164"/>
      <c r="BC21" s="164"/>
      <c r="BD21" s="164"/>
      <c r="BE21" s="164"/>
      <c r="BF21" s="164"/>
      <c r="BG21" s="163"/>
      <c r="BH21" s="163"/>
      <c r="BI21" s="163"/>
      <c r="BJ21" s="163"/>
      <c r="BK21" s="164"/>
      <c r="BL21" s="164"/>
      <c r="BM21" s="164"/>
      <c r="BN21" s="164"/>
      <c r="BO21" s="164"/>
      <c r="BP21" s="164"/>
      <c r="BQ21" s="165"/>
      <c r="BR21" s="144"/>
      <c r="BS21" s="137"/>
      <c r="BT21" s="145"/>
      <c r="BU21" s="151" t="str">
        <f t="shared" si="1"/>
        <v/>
      </c>
      <c r="BV21" s="151" t="str">
        <f t="shared" si="2"/>
        <v/>
      </c>
      <c r="BW21" s="151" t="str">
        <f t="shared" si="3"/>
        <v/>
      </c>
      <c r="BX21" s="151" t="str">
        <f t="shared" si="4"/>
        <v/>
      </c>
      <c r="BY21" s="151" t="str">
        <f t="shared" si="5"/>
        <v/>
      </c>
      <c r="BZ21" s="151" t="str">
        <f t="shared" si="6"/>
        <v/>
      </c>
      <c r="CA21" s="151" t="str">
        <f t="shared" si="7"/>
        <v/>
      </c>
      <c r="CB21" s="151" t="str">
        <f t="shared" si="8"/>
        <v/>
      </c>
      <c r="CC21" s="151" t="str">
        <f t="shared" si="9"/>
        <v/>
      </c>
      <c r="CD21" s="151" t="str">
        <f t="shared" si="10"/>
        <v/>
      </c>
      <c r="CE21" s="151" t="str">
        <f t="shared" si="11"/>
        <v/>
      </c>
      <c r="CF21" s="151" t="str">
        <f t="shared" si="12"/>
        <v/>
      </c>
      <c r="CG21" s="151" t="str">
        <f t="shared" si="13"/>
        <v/>
      </c>
      <c r="CH21" s="151" t="str">
        <f t="shared" si="14"/>
        <v/>
      </c>
      <c r="CI21" s="151" t="str">
        <f t="shared" si="15"/>
        <v/>
      </c>
      <c r="CJ21" s="151" t="str">
        <f t="shared" si="16"/>
        <v/>
      </c>
      <c r="CK21" s="151" t="str">
        <f t="shared" si="17"/>
        <v/>
      </c>
      <c r="CL21" s="151" t="str">
        <f t="shared" si="18"/>
        <v/>
      </c>
      <c r="CM21" s="151" t="str">
        <f t="shared" si="19"/>
        <v/>
      </c>
      <c r="CN21" s="151" t="str">
        <f t="shared" si="20"/>
        <v/>
      </c>
      <c r="CO21" s="151" t="str">
        <f t="shared" si="21"/>
        <v/>
      </c>
      <c r="CP21" s="151" t="str">
        <f t="shared" si="22"/>
        <v/>
      </c>
      <c r="CQ21" s="151" t="str">
        <f t="shared" si="23"/>
        <v/>
      </c>
      <c r="CR21" s="151" t="str">
        <f t="shared" si="24"/>
        <v/>
      </c>
      <c r="CS21" s="151" t="str">
        <f t="shared" si="25"/>
        <v/>
      </c>
      <c r="CT21" s="151" t="str">
        <f t="shared" si="26"/>
        <v/>
      </c>
      <c r="CU21" s="151" t="str">
        <f t="shared" si="27"/>
        <v/>
      </c>
      <c r="CV21" s="151" t="str">
        <f t="shared" si="28"/>
        <v/>
      </c>
      <c r="CW21" s="151" t="str">
        <f t="shared" si="29"/>
        <v/>
      </c>
      <c r="CX21" s="151" t="str">
        <f t="shared" si="30"/>
        <v/>
      </c>
      <c r="CY21" s="151" t="str">
        <f t="shared" si="31"/>
        <v/>
      </c>
      <c r="CZ21" s="151" t="str">
        <f t="shared" si="32"/>
        <v/>
      </c>
      <c r="DA21" s="151" t="str">
        <f t="shared" si="33"/>
        <v/>
      </c>
      <c r="DB21" s="151" t="str">
        <f t="shared" si="34"/>
        <v/>
      </c>
      <c r="DC21" s="151" t="str">
        <f t="shared" si="35"/>
        <v/>
      </c>
      <c r="DD21" s="151" t="str">
        <f t="shared" si="36"/>
        <v/>
      </c>
      <c r="DE21" s="151" t="str">
        <f t="shared" si="37"/>
        <v/>
      </c>
      <c r="DF21" s="151" t="str">
        <f t="shared" si="38"/>
        <v/>
      </c>
      <c r="DG21" s="151" t="str">
        <f t="shared" si="39"/>
        <v/>
      </c>
      <c r="DH21" s="151" t="str">
        <f t="shared" si="40"/>
        <v/>
      </c>
      <c r="DI21" s="151" t="str">
        <f t="shared" si="41"/>
        <v/>
      </c>
      <c r="DJ21" s="151" t="str">
        <f t="shared" si="42"/>
        <v/>
      </c>
      <c r="DK21" s="151" t="str">
        <f t="shared" si="43"/>
        <v/>
      </c>
      <c r="DL21" s="151" t="str">
        <f t="shared" si="44"/>
        <v/>
      </c>
      <c r="DM21" s="151" t="str">
        <f t="shared" si="45"/>
        <v/>
      </c>
      <c r="DN21" s="151" t="str">
        <f t="shared" si="46"/>
        <v/>
      </c>
      <c r="DO21" s="151" t="str">
        <f t="shared" si="47"/>
        <v/>
      </c>
      <c r="DP21" s="151" t="str">
        <f t="shared" si="48"/>
        <v/>
      </c>
      <c r="DQ21" s="151" t="str">
        <f t="shared" si="49"/>
        <v/>
      </c>
      <c r="DR21" s="151" t="str">
        <f t="shared" si="50"/>
        <v/>
      </c>
      <c r="DS21" s="151" t="str">
        <f t="shared" si="51"/>
        <v/>
      </c>
      <c r="DT21" s="151" t="str">
        <f t="shared" si="52"/>
        <v/>
      </c>
      <c r="DU21" s="151" t="str">
        <f t="shared" si="53"/>
        <v/>
      </c>
    </row>
    <row r="22" spans="1:125" s="146" customFormat="1" ht="13.5" customHeight="1" x14ac:dyDescent="0.55000000000000004">
      <c r="A22" s="136"/>
      <c r="B22" s="136"/>
      <c r="C22" s="136"/>
      <c r="D22" s="136">
        <v>13</v>
      </c>
      <c r="E22" s="136"/>
      <c r="F22" s="137"/>
      <c r="G22" s="138" t="s">
        <v>11</v>
      </c>
      <c r="H22" s="139"/>
      <c r="I22" s="159"/>
      <c r="J22" s="157"/>
      <c r="K22" s="157"/>
      <c r="L22" s="140">
        <f t="shared" si="54"/>
        <v>0</v>
      </c>
      <c r="M22" s="141"/>
      <c r="N22" s="142" t="str">
        <f t="shared" si="55"/>
        <v/>
      </c>
      <c r="O22" s="143"/>
      <c r="P22" s="161">
        <f t="shared" si="0"/>
        <v>0</v>
      </c>
      <c r="Q22" s="162"/>
      <c r="R22" s="162"/>
      <c r="S22" s="163"/>
      <c r="T22" s="163"/>
      <c r="U22" s="163"/>
      <c r="V22" s="162"/>
      <c r="W22" s="162"/>
      <c r="X22" s="163"/>
      <c r="Y22" s="163"/>
      <c r="Z22" s="163"/>
      <c r="AA22" s="162"/>
      <c r="AB22" s="162"/>
      <c r="AC22" s="163"/>
      <c r="AD22" s="163"/>
      <c r="AE22" s="162"/>
      <c r="AF22" s="162"/>
      <c r="AG22" s="162"/>
      <c r="AH22" s="162"/>
      <c r="AI22" s="162"/>
      <c r="AJ22" s="162"/>
      <c r="AK22" s="163"/>
      <c r="AL22" s="163"/>
      <c r="AM22" s="163"/>
      <c r="AN22" s="162"/>
      <c r="AO22" s="162"/>
      <c r="AP22" s="162"/>
      <c r="AQ22" s="162"/>
      <c r="AR22" s="162"/>
      <c r="AS22" s="162"/>
      <c r="AT22" s="163"/>
      <c r="AU22" s="163"/>
      <c r="AV22" s="163"/>
      <c r="AW22" s="163"/>
      <c r="AX22" s="163"/>
      <c r="AY22" s="163"/>
      <c r="AZ22" s="163"/>
      <c r="BA22" s="164"/>
      <c r="BB22" s="164"/>
      <c r="BC22" s="164"/>
      <c r="BD22" s="164"/>
      <c r="BE22" s="164"/>
      <c r="BF22" s="164"/>
      <c r="BG22" s="163"/>
      <c r="BH22" s="163"/>
      <c r="BI22" s="163"/>
      <c r="BJ22" s="163"/>
      <c r="BK22" s="164"/>
      <c r="BL22" s="164"/>
      <c r="BM22" s="164"/>
      <c r="BN22" s="164"/>
      <c r="BO22" s="164"/>
      <c r="BP22" s="164"/>
      <c r="BQ22" s="165"/>
      <c r="BR22" s="144"/>
      <c r="BS22" s="137"/>
      <c r="BT22" s="145"/>
      <c r="BU22" s="151" t="str">
        <f t="shared" si="1"/>
        <v/>
      </c>
      <c r="BV22" s="151" t="str">
        <f t="shared" si="2"/>
        <v/>
      </c>
      <c r="BW22" s="151" t="str">
        <f t="shared" si="3"/>
        <v/>
      </c>
      <c r="BX22" s="151" t="str">
        <f t="shared" si="4"/>
        <v/>
      </c>
      <c r="BY22" s="151" t="str">
        <f t="shared" si="5"/>
        <v/>
      </c>
      <c r="BZ22" s="151" t="str">
        <f t="shared" si="6"/>
        <v/>
      </c>
      <c r="CA22" s="151" t="str">
        <f t="shared" si="7"/>
        <v/>
      </c>
      <c r="CB22" s="151" t="str">
        <f t="shared" si="8"/>
        <v/>
      </c>
      <c r="CC22" s="151" t="str">
        <f t="shared" si="9"/>
        <v/>
      </c>
      <c r="CD22" s="151" t="str">
        <f t="shared" si="10"/>
        <v/>
      </c>
      <c r="CE22" s="151" t="str">
        <f t="shared" si="11"/>
        <v/>
      </c>
      <c r="CF22" s="151" t="str">
        <f t="shared" si="12"/>
        <v/>
      </c>
      <c r="CG22" s="151" t="str">
        <f t="shared" si="13"/>
        <v/>
      </c>
      <c r="CH22" s="151" t="str">
        <f t="shared" si="14"/>
        <v/>
      </c>
      <c r="CI22" s="151" t="str">
        <f t="shared" si="15"/>
        <v/>
      </c>
      <c r="CJ22" s="151" t="str">
        <f t="shared" si="16"/>
        <v/>
      </c>
      <c r="CK22" s="151" t="str">
        <f t="shared" si="17"/>
        <v/>
      </c>
      <c r="CL22" s="151" t="str">
        <f t="shared" si="18"/>
        <v/>
      </c>
      <c r="CM22" s="151" t="str">
        <f t="shared" si="19"/>
        <v/>
      </c>
      <c r="CN22" s="151" t="str">
        <f t="shared" si="20"/>
        <v/>
      </c>
      <c r="CO22" s="151" t="str">
        <f t="shared" si="21"/>
        <v/>
      </c>
      <c r="CP22" s="151" t="str">
        <f t="shared" si="22"/>
        <v/>
      </c>
      <c r="CQ22" s="151" t="str">
        <f t="shared" si="23"/>
        <v/>
      </c>
      <c r="CR22" s="151" t="str">
        <f t="shared" si="24"/>
        <v/>
      </c>
      <c r="CS22" s="151" t="str">
        <f t="shared" si="25"/>
        <v/>
      </c>
      <c r="CT22" s="151" t="str">
        <f t="shared" si="26"/>
        <v/>
      </c>
      <c r="CU22" s="151" t="str">
        <f t="shared" si="27"/>
        <v/>
      </c>
      <c r="CV22" s="151" t="str">
        <f t="shared" si="28"/>
        <v/>
      </c>
      <c r="CW22" s="151" t="str">
        <f t="shared" si="29"/>
        <v/>
      </c>
      <c r="CX22" s="151" t="str">
        <f t="shared" si="30"/>
        <v/>
      </c>
      <c r="CY22" s="151" t="str">
        <f t="shared" si="31"/>
        <v/>
      </c>
      <c r="CZ22" s="151" t="str">
        <f t="shared" si="32"/>
        <v/>
      </c>
      <c r="DA22" s="151" t="str">
        <f t="shared" si="33"/>
        <v/>
      </c>
      <c r="DB22" s="151" t="str">
        <f t="shared" si="34"/>
        <v/>
      </c>
      <c r="DC22" s="151" t="str">
        <f t="shared" si="35"/>
        <v/>
      </c>
      <c r="DD22" s="151" t="str">
        <f t="shared" si="36"/>
        <v/>
      </c>
      <c r="DE22" s="151" t="str">
        <f t="shared" si="37"/>
        <v/>
      </c>
      <c r="DF22" s="151" t="str">
        <f t="shared" si="38"/>
        <v/>
      </c>
      <c r="DG22" s="151" t="str">
        <f t="shared" si="39"/>
        <v/>
      </c>
      <c r="DH22" s="151" t="str">
        <f t="shared" si="40"/>
        <v/>
      </c>
      <c r="DI22" s="151" t="str">
        <f t="shared" si="41"/>
        <v/>
      </c>
      <c r="DJ22" s="151" t="str">
        <f t="shared" si="42"/>
        <v/>
      </c>
      <c r="DK22" s="151" t="str">
        <f t="shared" si="43"/>
        <v/>
      </c>
      <c r="DL22" s="151" t="str">
        <f t="shared" si="44"/>
        <v/>
      </c>
      <c r="DM22" s="151" t="str">
        <f t="shared" si="45"/>
        <v/>
      </c>
      <c r="DN22" s="151" t="str">
        <f t="shared" si="46"/>
        <v/>
      </c>
      <c r="DO22" s="151" t="str">
        <f t="shared" si="47"/>
        <v/>
      </c>
      <c r="DP22" s="151" t="str">
        <f t="shared" si="48"/>
        <v/>
      </c>
      <c r="DQ22" s="151" t="str">
        <f t="shared" si="49"/>
        <v/>
      </c>
      <c r="DR22" s="151" t="str">
        <f t="shared" si="50"/>
        <v/>
      </c>
      <c r="DS22" s="151" t="str">
        <f t="shared" si="51"/>
        <v/>
      </c>
      <c r="DT22" s="151" t="str">
        <f t="shared" si="52"/>
        <v/>
      </c>
      <c r="DU22" s="151" t="str">
        <f t="shared" si="53"/>
        <v/>
      </c>
    </row>
    <row r="23" spans="1:125" s="146" customFormat="1" ht="13.5" customHeight="1" x14ac:dyDescent="0.55000000000000004">
      <c r="A23" s="136"/>
      <c r="B23" s="136"/>
      <c r="C23" s="136"/>
      <c r="D23" s="136">
        <v>14</v>
      </c>
      <c r="E23" s="136"/>
      <c r="F23" s="137"/>
      <c r="G23" s="138" t="s">
        <v>11</v>
      </c>
      <c r="H23" s="139"/>
      <c r="I23" s="159"/>
      <c r="J23" s="157"/>
      <c r="K23" s="157"/>
      <c r="L23" s="140">
        <f t="shared" si="54"/>
        <v>0</v>
      </c>
      <c r="M23" s="141"/>
      <c r="N23" s="142" t="str">
        <f t="shared" si="55"/>
        <v/>
      </c>
      <c r="O23" s="143"/>
      <c r="P23" s="161">
        <f t="shared" si="0"/>
        <v>0</v>
      </c>
      <c r="Q23" s="162"/>
      <c r="R23" s="162"/>
      <c r="S23" s="163"/>
      <c r="T23" s="163"/>
      <c r="U23" s="163"/>
      <c r="V23" s="162"/>
      <c r="W23" s="162"/>
      <c r="X23" s="163"/>
      <c r="Y23" s="163"/>
      <c r="Z23" s="163"/>
      <c r="AA23" s="162"/>
      <c r="AB23" s="162"/>
      <c r="AC23" s="163"/>
      <c r="AD23" s="163"/>
      <c r="AE23" s="162"/>
      <c r="AF23" s="162"/>
      <c r="AG23" s="162"/>
      <c r="AH23" s="162"/>
      <c r="AI23" s="162"/>
      <c r="AJ23" s="162"/>
      <c r="AK23" s="163"/>
      <c r="AL23" s="163"/>
      <c r="AM23" s="163"/>
      <c r="AN23" s="162"/>
      <c r="AO23" s="162"/>
      <c r="AP23" s="162"/>
      <c r="AQ23" s="162"/>
      <c r="AR23" s="162"/>
      <c r="AS23" s="162"/>
      <c r="AT23" s="163"/>
      <c r="AU23" s="163"/>
      <c r="AV23" s="163"/>
      <c r="AW23" s="163"/>
      <c r="AX23" s="163"/>
      <c r="AY23" s="163"/>
      <c r="AZ23" s="163"/>
      <c r="BA23" s="164"/>
      <c r="BB23" s="164"/>
      <c r="BC23" s="164"/>
      <c r="BD23" s="164"/>
      <c r="BE23" s="164"/>
      <c r="BF23" s="164"/>
      <c r="BG23" s="163"/>
      <c r="BH23" s="163"/>
      <c r="BI23" s="163"/>
      <c r="BJ23" s="163"/>
      <c r="BK23" s="164"/>
      <c r="BL23" s="164"/>
      <c r="BM23" s="164"/>
      <c r="BN23" s="164"/>
      <c r="BO23" s="164"/>
      <c r="BP23" s="164"/>
      <c r="BQ23" s="165"/>
      <c r="BR23" s="144"/>
      <c r="BS23" s="137"/>
      <c r="BT23" s="145"/>
      <c r="BU23" s="151" t="str">
        <f t="shared" si="1"/>
        <v/>
      </c>
      <c r="BV23" s="151" t="str">
        <f t="shared" si="2"/>
        <v/>
      </c>
      <c r="BW23" s="151" t="str">
        <f t="shared" si="3"/>
        <v/>
      </c>
      <c r="BX23" s="151" t="str">
        <f t="shared" si="4"/>
        <v/>
      </c>
      <c r="BY23" s="151" t="str">
        <f t="shared" si="5"/>
        <v/>
      </c>
      <c r="BZ23" s="151" t="str">
        <f t="shared" si="6"/>
        <v/>
      </c>
      <c r="CA23" s="151" t="str">
        <f t="shared" si="7"/>
        <v/>
      </c>
      <c r="CB23" s="151" t="str">
        <f t="shared" si="8"/>
        <v/>
      </c>
      <c r="CC23" s="151" t="str">
        <f t="shared" si="9"/>
        <v/>
      </c>
      <c r="CD23" s="151" t="str">
        <f t="shared" si="10"/>
        <v/>
      </c>
      <c r="CE23" s="151" t="str">
        <f t="shared" si="11"/>
        <v/>
      </c>
      <c r="CF23" s="151" t="str">
        <f t="shared" si="12"/>
        <v/>
      </c>
      <c r="CG23" s="151" t="str">
        <f t="shared" si="13"/>
        <v/>
      </c>
      <c r="CH23" s="151" t="str">
        <f t="shared" si="14"/>
        <v/>
      </c>
      <c r="CI23" s="151" t="str">
        <f t="shared" si="15"/>
        <v/>
      </c>
      <c r="CJ23" s="151" t="str">
        <f t="shared" si="16"/>
        <v/>
      </c>
      <c r="CK23" s="151" t="str">
        <f t="shared" si="17"/>
        <v/>
      </c>
      <c r="CL23" s="151" t="str">
        <f t="shared" si="18"/>
        <v/>
      </c>
      <c r="CM23" s="151" t="str">
        <f t="shared" si="19"/>
        <v/>
      </c>
      <c r="CN23" s="151" t="str">
        <f t="shared" si="20"/>
        <v/>
      </c>
      <c r="CO23" s="151" t="str">
        <f t="shared" si="21"/>
        <v/>
      </c>
      <c r="CP23" s="151" t="str">
        <f t="shared" si="22"/>
        <v/>
      </c>
      <c r="CQ23" s="151" t="str">
        <f t="shared" si="23"/>
        <v/>
      </c>
      <c r="CR23" s="151" t="str">
        <f t="shared" si="24"/>
        <v/>
      </c>
      <c r="CS23" s="151" t="str">
        <f t="shared" si="25"/>
        <v/>
      </c>
      <c r="CT23" s="151" t="str">
        <f t="shared" si="26"/>
        <v/>
      </c>
      <c r="CU23" s="151" t="str">
        <f t="shared" si="27"/>
        <v/>
      </c>
      <c r="CV23" s="151" t="str">
        <f t="shared" si="28"/>
        <v/>
      </c>
      <c r="CW23" s="151" t="str">
        <f t="shared" si="29"/>
        <v/>
      </c>
      <c r="CX23" s="151" t="str">
        <f t="shared" si="30"/>
        <v/>
      </c>
      <c r="CY23" s="151" t="str">
        <f t="shared" si="31"/>
        <v/>
      </c>
      <c r="CZ23" s="151" t="str">
        <f t="shared" si="32"/>
        <v/>
      </c>
      <c r="DA23" s="151" t="str">
        <f t="shared" si="33"/>
        <v/>
      </c>
      <c r="DB23" s="151" t="str">
        <f t="shared" si="34"/>
        <v/>
      </c>
      <c r="DC23" s="151" t="str">
        <f t="shared" si="35"/>
        <v/>
      </c>
      <c r="DD23" s="151" t="str">
        <f t="shared" si="36"/>
        <v/>
      </c>
      <c r="DE23" s="151" t="str">
        <f t="shared" si="37"/>
        <v/>
      </c>
      <c r="DF23" s="151" t="str">
        <f t="shared" si="38"/>
        <v/>
      </c>
      <c r="DG23" s="151" t="str">
        <f t="shared" si="39"/>
        <v/>
      </c>
      <c r="DH23" s="151" t="str">
        <f t="shared" si="40"/>
        <v/>
      </c>
      <c r="DI23" s="151" t="str">
        <f t="shared" si="41"/>
        <v/>
      </c>
      <c r="DJ23" s="151" t="str">
        <f t="shared" si="42"/>
        <v/>
      </c>
      <c r="DK23" s="151" t="str">
        <f t="shared" si="43"/>
        <v/>
      </c>
      <c r="DL23" s="151" t="str">
        <f t="shared" si="44"/>
        <v/>
      </c>
      <c r="DM23" s="151" t="str">
        <f t="shared" si="45"/>
        <v/>
      </c>
      <c r="DN23" s="151" t="str">
        <f t="shared" si="46"/>
        <v/>
      </c>
      <c r="DO23" s="151" t="str">
        <f t="shared" si="47"/>
        <v/>
      </c>
      <c r="DP23" s="151" t="str">
        <f t="shared" si="48"/>
        <v/>
      </c>
      <c r="DQ23" s="151" t="str">
        <f t="shared" si="49"/>
        <v/>
      </c>
      <c r="DR23" s="151" t="str">
        <f t="shared" si="50"/>
        <v/>
      </c>
      <c r="DS23" s="151" t="str">
        <f t="shared" si="51"/>
        <v/>
      </c>
      <c r="DT23" s="151" t="str">
        <f t="shared" si="52"/>
        <v/>
      </c>
      <c r="DU23" s="151" t="str">
        <f t="shared" si="53"/>
        <v/>
      </c>
    </row>
    <row r="24" spans="1:125" s="146" customFormat="1" ht="13.5" customHeight="1" x14ac:dyDescent="0.55000000000000004">
      <c r="A24" s="136"/>
      <c r="B24" s="136"/>
      <c r="C24" s="136"/>
      <c r="D24" s="136">
        <v>15</v>
      </c>
      <c r="E24" s="136"/>
      <c r="F24" s="137"/>
      <c r="G24" s="138" t="s">
        <v>11</v>
      </c>
      <c r="H24" s="139"/>
      <c r="I24" s="159"/>
      <c r="J24" s="157"/>
      <c r="K24" s="157"/>
      <c r="L24" s="140">
        <f t="shared" si="54"/>
        <v>0</v>
      </c>
      <c r="M24" s="141"/>
      <c r="N24" s="142" t="str">
        <f t="shared" si="55"/>
        <v/>
      </c>
      <c r="O24" s="143"/>
      <c r="P24" s="161">
        <f t="shared" si="0"/>
        <v>0</v>
      </c>
      <c r="Q24" s="162"/>
      <c r="R24" s="162"/>
      <c r="S24" s="163"/>
      <c r="T24" s="163"/>
      <c r="U24" s="163"/>
      <c r="V24" s="162"/>
      <c r="W24" s="162"/>
      <c r="X24" s="163"/>
      <c r="Y24" s="163"/>
      <c r="Z24" s="163"/>
      <c r="AA24" s="162"/>
      <c r="AB24" s="162"/>
      <c r="AC24" s="163"/>
      <c r="AD24" s="163"/>
      <c r="AE24" s="162"/>
      <c r="AF24" s="162"/>
      <c r="AG24" s="162"/>
      <c r="AH24" s="162"/>
      <c r="AI24" s="162"/>
      <c r="AJ24" s="162"/>
      <c r="AK24" s="163"/>
      <c r="AL24" s="163"/>
      <c r="AM24" s="163"/>
      <c r="AN24" s="162"/>
      <c r="AO24" s="162"/>
      <c r="AP24" s="162"/>
      <c r="AQ24" s="162"/>
      <c r="AR24" s="162"/>
      <c r="AS24" s="162"/>
      <c r="AT24" s="163"/>
      <c r="AU24" s="163"/>
      <c r="AV24" s="163"/>
      <c r="AW24" s="163"/>
      <c r="AX24" s="163"/>
      <c r="AY24" s="163"/>
      <c r="AZ24" s="163"/>
      <c r="BA24" s="164"/>
      <c r="BB24" s="164"/>
      <c r="BC24" s="164"/>
      <c r="BD24" s="164"/>
      <c r="BE24" s="164"/>
      <c r="BF24" s="164"/>
      <c r="BG24" s="163"/>
      <c r="BH24" s="163"/>
      <c r="BI24" s="163"/>
      <c r="BJ24" s="163"/>
      <c r="BK24" s="164"/>
      <c r="BL24" s="164"/>
      <c r="BM24" s="164"/>
      <c r="BN24" s="164"/>
      <c r="BO24" s="164"/>
      <c r="BP24" s="164"/>
      <c r="BQ24" s="165"/>
      <c r="BR24" s="144"/>
      <c r="BS24" s="137"/>
      <c r="BT24" s="145"/>
      <c r="BU24" s="151" t="str">
        <f t="shared" si="1"/>
        <v/>
      </c>
      <c r="BV24" s="151" t="str">
        <f t="shared" si="2"/>
        <v/>
      </c>
      <c r="BW24" s="151" t="str">
        <f t="shared" si="3"/>
        <v/>
      </c>
      <c r="BX24" s="151" t="str">
        <f t="shared" si="4"/>
        <v/>
      </c>
      <c r="BY24" s="151" t="str">
        <f t="shared" si="5"/>
        <v/>
      </c>
      <c r="BZ24" s="151" t="str">
        <f t="shared" si="6"/>
        <v/>
      </c>
      <c r="CA24" s="151" t="str">
        <f t="shared" si="7"/>
        <v/>
      </c>
      <c r="CB24" s="151" t="str">
        <f t="shared" si="8"/>
        <v/>
      </c>
      <c r="CC24" s="151" t="str">
        <f t="shared" si="9"/>
        <v/>
      </c>
      <c r="CD24" s="151" t="str">
        <f t="shared" si="10"/>
        <v/>
      </c>
      <c r="CE24" s="151" t="str">
        <f t="shared" si="11"/>
        <v/>
      </c>
      <c r="CF24" s="151" t="str">
        <f t="shared" si="12"/>
        <v/>
      </c>
      <c r="CG24" s="151" t="str">
        <f t="shared" si="13"/>
        <v/>
      </c>
      <c r="CH24" s="151" t="str">
        <f t="shared" si="14"/>
        <v/>
      </c>
      <c r="CI24" s="151" t="str">
        <f t="shared" si="15"/>
        <v/>
      </c>
      <c r="CJ24" s="151" t="str">
        <f t="shared" si="16"/>
        <v/>
      </c>
      <c r="CK24" s="151" t="str">
        <f t="shared" si="17"/>
        <v/>
      </c>
      <c r="CL24" s="151" t="str">
        <f t="shared" si="18"/>
        <v/>
      </c>
      <c r="CM24" s="151" t="str">
        <f t="shared" si="19"/>
        <v/>
      </c>
      <c r="CN24" s="151" t="str">
        <f t="shared" si="20"/>
        <v/>
      </c>
      <c r="CO24" s="151" t="str">
        <f t="shared" si="21"/>
        <v/>
      </c>
      <c r="CP24" s="151" t="str">
        <f t="shared" si="22"/>
        <v/>
      </c>
      <c r="CQ24" s="151" t="str">
        <f t="shared" si="23"/>
        <v/>
      </c>
      <c r="CR24" s="151" t="str">
        <f t="shared" si="24"/>
        <v/>
      </c>
      <c r="CS24" s="151" t="str">
        <f t="shared" si="25"/>
        <v/>
      </c>
      <c r="CT24" s="151" t="str">
        <f t="shared" si="26"/>
        <v/>
      </c>
      <c r="CU24" s="151" t="str">
        <f t="shared" si="27"/>
        <v/>
      </c>
      <c r="CV24" s="151" t="str">
        <f t="shared" si="28"/>
        <v/>
      </c>
      <c r="CW24" s="151" t="str">
        <f t="shared" si="29"/>
        <v/>
      </c>
      <c r="CX24" s="151" t="str">
        <f t="shared" si="30"/>
        <v/>
      </c>
      <c r="CY24" s="151" t="str">
        <f t="shared" si="31"/>
        <v/>
      </c>
      <c r="CZ24" s="151" t="str">
        <f t="shared" si="32"/>
        <v/>
      </c>
      <c r="DA24" s="151" t="str">
        <f t="shared" si="33"/>
        <v/>
      </c>
      <c r="DB24" s="151" t="str">
        <f t="shared" si="34"/>
        <v/>
      </c>
      <c r="DC24" s="151" t="str">
        <f t="shared" si="35"/>
        <v/>
      </c>
      <c r="DD24" s="151" t="str">
        <f t="shared" si="36"/>
        <v/>
      </c>
      <c r="DE24" s="151" t="str">
        <f t="shared" si="37"/>
        <v/>
      </c>
      <c r="DF24" s="151" t="str">
        <f t="shared" si="38"/>
        <v/>
      </c>
      <c r="DG24" s="151" t="str">
        <f t="shared" si="39"/>
        <v/>
      </c>
      <c r="DH24" s="151" t="str">
        <f t="shared" si="40"/>
        <v/>
      </c>
      <c r="DI24" s="151" t="str">
        <f t="shared" si="41"/>
        <v/>
      </c>
      <c r="DJ24" s="151" t="str">
        <f t="shared" si="42"/>
        <v/>
      </c>
      <c r="DK24" s="151" t="str">
        <f t="shared" si="43"/>
        <v/>
      </c>
      <c r="DL24" s="151" t="str">
        <f t="shared" si="44"/>
        <v/>
      </c>
      <c r="DM24" s="151" t="str">
        <f t="shared" si="45"/>
        <v/>
      </c>
      <c r="DN24" s="151" t="str">
        <f t="shared" si="46"/>
        <v/>
      </c>
      <c r="DO24" s="151" t="str">
        <f t="shared" si="47"/>
        <v/>
      </c>
      <c r="DP24" s="151" t="str">
        <f t="shared" si="48"/>
        <v/>
      </c>
      <c r="DQ24" s="151" t="str">
        <f t="shared" si="49"/>
        <v/>
      </c>
      <c r="DR24" s="151" t="str">
        <f t="shared" si="50"/>
        <v/>
      </c>
      <c r="DS24" s="151" t="str">
        <f t="shared" si="51"/>
        <v/>
      </c>
      <c r="DT24" s="151" t="str">
        <f t="shared" si="52"/>
        <v/>
      </c>
      <c r="DU24" s="151" t="str">
        <f t="shared" si="53"/>
        <v/>
      </c>
    </row>
    <row r="25" spans="1:125" s="146" customFormat="1" ht="13.5" customHeight="1" x14ac:dyDescent="0.55000000000000004">
      <c r="A25" s="136"/>
      <c r="B25" s="136"/>
      <c r="C25" s="136"/>
      <c r="D25" s="136">
        <v>16</v>
      </c>
      <c r="E25" s="136"/>
      <c r="F25" s="137"/>
      <c r="G25" s="138" t="s">
        <v>11</v>
      </c>
      <c r="H25" s="139"/>
      <c r="I25" s="159"/>
      <c r="J25" s="157"/>
      <c r="K25" s="157"/>
      <c r="L25" s="140">
        <f t="shared" si="54"/>
        <v>0</v>
      </c>
      <c r="M25" s="141"/>
      <c r="N25" s="142" t="str">
        <f t="shared" si="55"/>
        <v/>
      </c>
      <c r="O25" s="143"/>
      <c r="P25" s="161">
        <f t="shared" si="0"/>
        <v>0</v>
      </c>
      <c r="Q25" s="162"/>
      <c r="R25" s="162"/>
      <c r="S25" s="163"/>
      <c r="T25" s="163"/>
      <c r="U25" s="163"/>
      <c r="V25" s="162"/>
      <c r="W25" s="162"/>
      <c r="X25" s="163"/>
      <c r="Y25" s="163"/>
      <c r="Z25" s="163"/>
      <c r="AA25" s="162"/>
      <c r="AB25" s="162"/>
      <c r="AC25" s="163"/>
      <c r="AD25" s="163"/>
      <c r="AE25" s="162"/>
      <c r="AF25" s="162"/>
      <c r="AG25" s="162"/>
      <c r="AH25" s="162"/>
      <c r="AI25" s="162"/>
      <c r="AJ25" s="162"/>
      <c r="AK25" s="163"/>
      <c r="AL25" s="163"/>
      <c r="AM25" s="163"/>
      <c r="AN25" s="162"/>
      <c r="AO25" s="162"/>
      <c r="AP25" s="162"/>
      <c r="AQ25" s="162"/>
      <c r="AR25" s="162"/>
      <c r="AS25" s="162"/>
      <c r="AT25" s="163"/>
      <c r="AU25" s="163"/>
      <c r="AV25" s="163"/>
      <c r="AW25" s="163"/>
      <c r="AX25" s="163"/>
      <c r="AY25" s="163"/>
      <c r="AZ25" s="163"/>
      <c r="BA25" s="164"/>
      <c r="BB25" s="164"/>
      <c r="BC25" s="164"/>
      <c r="BD25" s="164"/>
      <c r="BE25" s="164"/>
      <c r="BF25" s="164"/>
      <c r="BG25" s="163"/>
      <c r="BH25" s="163"/>
      <c r="BI25" s="163"/>
      <c r="BJ25" s="163"/>
      <c r="BK25" s="164"/>
      <c r="BL25" s="164"/>
      <c r="BM25" s="164"/>
      <c r="BN25" s="164"/>
      <c r="BO25" s="164"/>
      <c r="BP25" s="164"/>
      <c r="BQ25" s="165"/>
      <c r="BR25" s="144"/>
      <c r="BS25" s="137"/>
      <c r="BT25" s="145"/>
      <c r="BU25" s="151" t="str">
        <f t="shared" si="1"/>
        <v/>
      </c>
      <c r="BV25" s="151" t="str">
        <f t="shared" si="2"/>
        <v/>
      </c>
      <c r="BW25" s="151" t="str">
        <f t="shared" si="3"/>
        <v/>
      </c>
      <c r="BX25" s="151" t="str">
        <f t="shared" si="4"/>
        <v/>
      </c>
      <c r="BY25" s="151" t="str">
        <f t="shared" si="5"/>
        <v/>
      </c>
      <c r="BZ25" s="151" t="str">
        <f t="shared" si="6"/>
        <v/>
      </c>
      <c r="CA25" s="151" t="str">
        <f t="shared" si="7"/>
        <v/>
      </c>
      <c r="CB25" s="151" t="str">
        <f t="shared" si="8"/>
        <v/>
      </c>
      <c r="CC25" s="151" t="str">
        <f t="shared" si="9"/>
        <v/>
      </c>
      <c r="CD25" s="151" t="str">
        <f t="shared" si="10"/>
        <v/>
      </c>
      <c r="CE25" s="151" t="str">
        <f t="shared" si="11"/>
        <v/>
      </c>
      <c r="CF25" s="151" t="str">
        <f t="shared" si="12"/>
        <v/>
      </c>
      <c r="CG25" s="151" t="str">
        <f t="shared" si="13"/>
        <v/>
      </c>
      <c r="CH25" s="151" t="str">
        <f t="shared" si="14"/>
        <v/>
      </c>
      <c r="CI25" s="151" t="str">
        <f t="shared" si="15"/>
        <v/>
      </c>
      <c r="CJ25" s="151" t="str">
        <f t="shared" si="16"/>
        <v/>
      </c>
      <c r="CK25" s="151" t="str">
        <f t="shared" si="17"/>
        <v/>
      </c>
      <c r="CL25" s="151" t="str">
        <f t="shared" si="18"/>
        <v/>
      </c>
      <c r="CM25" s="151" t="str">
        <f t="shared" si="19"/>
        <v/>
      </c>
      <c r="CN25" s="151" t="str">
        <f t="shared" si="20"/>
        <v/>
      </c>
      <c r="CO25" s="151" t="str">
        <f t="shared" si="21"/>
        <v/>
      </c>
      <c r="CP25" s="151" t="str">
        <f t="shared" si="22"/>
        <v/>
      </c>
      <c r="CQ25" s="151" t="str">
        <f t="shared" si="23"/>
        <v/>
      </c>
      <c r="CR25" s="151" t="str">
        <f t="shared" si="24"/>
        <v/>
      </c>
      <c r="CS25" s="151" t="str">
        <f t="shared" si="25"/>
        <v/>
      </c>
      <c r="CT25" s="151" t="str">
        <f t="shared" si="26"/>
        <v/>
      </c>
      <c r="CU25" s="151" t="str">
        <f t="shared" si="27"/>
        <v/>
      </c>
      <c r="CV25" s="151" t="str">
        <f t="shared" si="28"/>
        <v/>
      </c>
      <c r="CW25" s="151" t="str">
        <f t="shared" si="29"/>
        <v/>
      </c>
      <c r="CX25" s="151" t="str">
        <f t="shared" si="30"/>
        <v/>
      </c>
      <c r="CY25" s="151" t="str">
        <f t="shared" si="31"/>
        <v/>
      </c>
      <c r="CZ25" s="151" t="str">
        <f t="shared" si="32"/>
        <v/>
      </c>
      <c r="DA25" s="151" t="str">
        <f t="shared" si="33"/>
        <v/>
      </c>
      <c r="DB25" s="151" t="str">
        <f t="shared" si="34"/>
        <v/>
      </c>
      <c r="DC25" s="151" t="str">
        <f t="shared" si="35"/>
        <v/>
      </c>
      <c r="DD25" s="151" t="str">
        <f t="shared" si="36"/>
        <v/>
      </c>
      <c r="DE25" s="151" t="str">
        <f t="shared" si="37"/>
        <v/>
      </c>
      <c r="DF25" s="151" t="str">
        <f t="shared" si="38"/>
        <v/>
      </c>
      <c r="DG25" s="151" t="str">
        <f t="shared" si="39"/>
        <v/>
      </c>
      <c r="DH25" s="151" t="str">
        <f t="shared" si="40"/>
        <v/>
      </c>
      <c r="DI25" s="151" t="str">
        <f t="shared" si="41"/>
        <v/>
      </c>
      <c r="DJ25" s="151" t="str">
        <f t="shared" si="42"/>
        <v/>
      </c>
      <c r="DK25" s="151" t="str">
        <f t="shared" si="43"/>
        <v/>
      </c>
      <c r="DL25" s="151" t="str">
        <f t="shared" si="44"/>
        <v/>
      </c>
      <c r="DM25" s="151" t="str">
        <f t="shared" si="45"/>
        <v/>
      </c>
      <c r="DN25" s="151" t="str">
        <f t="shared" si="46"/>
        <v/>
      </c>
      <c r="DO25" s="151" t="str">
        <f t="shared" si="47"/>
        <v/>
      </c>
      <c r="DP25" s="151" t="str">
        <f t="shared" si="48"/>
        <v/>
      </c>
      <c r="DQ25" s="151" t="str">
        <f t="shared" si="49"/>
        <v/>
      </c>
      <c r="DR25" s="151" t="str">
        <f t="shared" si="50"/>
        <v/>
      </c>
      <c r="DS25" s="151" t="str">
        <f t="shared" si="51"/>
        <v/>
      </c>
      <c r="DT25" s="151" t="str">
        <f t="shared" si="52"/>
        <v/>
      </c>
      <c r="DU25" s="151" t="str">
        <f t="shared" si="53"/>
        <v/>
      </c>
    </row>
    <row r="26" spans="1:125" s="146" customFormat="1" ht="13.5" customHeight="1" x14ac:dyDescent="0.55000000000000004">
      <c r="A26" s="136"/>
      <c r="B26" s="136"/>
      <c r="C26" s="136"/>
      <c r="D26" s="136">
        <v>17</v>
      </c>
      <c r="E26" s="136"/>
      <c r="F26" s="137"/>
      <c r="G26" s="138" t="s">
        <v>11</v>
      </c>
      <c r="H26" s="139"/>
      <c r="I26" s="159"/>
      <c r="J26" s="157"/>
      <c r="K26" s="157"/>
      <c r="L26" s="140">
        <f t="shared" si="54"/>
        <v>0</v>
      </c>
      <c r="M26" s="141"/>
      <c r="N26" s="142" t="str">
        <f t="shared" si="55"/>
        <v/>
      </c>
      <c r="O26" s="143"/>
      <c r="P26" s="161">
        <f t="shared" si="0"/>
        <v>0</v>
      </c>
      <c r="Q26" s="162"/>
      <c r="R26" s="162"/>
      <c r="S26" s="163"/>
      <c r="T26" s="163"/>
      <c r="U26" s="163"/>
      <c r="V26" s="162"/>
      <c r="W26" s="162"/>
      <c r="X26" s="163"/>
      <c r="Y26" s="163"/>
      <c r="Z26" s="163"/>
      <c r="AA26" s="162"/>
      <c r="AB26" s="162"/>
      <c r="AC26" s="163"/>
      <c r="AD26" s="163"/>
      <c r="AE26" s="162"/>
      <c r="AF26" s="162"/>
      <c r="AG26" s="162"/>
      <c r="AH26" s="162"/>
      <c r="AI26" s="162"/>
      <c r="AJ26" s="162"/>
      <c r="AK26" s="163"/>
      <c r="AL26" s="163"/>
      <c r="AM26" s="163"/>
      <c r="AN26" s="162"/>
      <c r="AO26" s="162"/>
      <c r="AP26" s="162"/>
      <c r="AQ26" s="162"/>
      <c r="AR26" s="162"/>
      <c r="AS26" s="162"/>
      <c r="AT26" s="163"/>
      <c r="AU26" s="163"/>
      <c r="AV26" s="163"/>
      <c r="AW26" s="163"/>
      <c r="AX26" s="163"/>
      <c r="AY26" s="163"/>
      <c r="AZ26" s="163"/>
      <c r="BA26" s="164"/>
      <c r="BB26" s="164"/>
      <c r="BC26" s="164"/>
      <c r="BD26" s="164"/>
      <c r="BE26" s="164"/>
      <c r="BF26" s="164"/>
      <c r="BG26" s="163"/>
      <c r="BH26" s="163"/>
      <c r="BI26" s="163"/>
      <c r="BJ26" s="163"/>
      <c r="BK26" s="164"/>
      <c r="BL26" s="164"/>
      <c r="BM26" s="164"/>
      <c r="BN26" s="164"/>
      <c r="BO26" s="164"/>
      <c r="BP26" s="164"/>
      <c r="BQ26" s="165"/>
      <c r="BR26" s="144"/>
      <c r="BS26" s="137"/>
      <c r="BT26" s="145"/>
      <c r="BU26" s="151" t="str">
        <f t="shared" si="1"/>
        <v/>
      </c>
      <c r="BV26" s="151" t="str">
        <f t="shared" si="2"/>
        <v/>
      </c>
      <c r="BW26" s="151" t="str">
        <f t="shared" si="3"/>
        <v/>
      </c>
      <c r="BX26" s="151" t="str">
        <f t="shared" si="4"/>
        <v/>
      </c>
      <c r="BY26" s="151" t="str">
        <f t="shared" si="5"/>
        <v/>
      </c>
      <c r="BZ26" s="151" t="str">
        <f t="shared" si="6"/>
        <v/>
      </c>
      <c r="CA26" s="151" t="str">
        <f t="shared" si="7"/>
        <v/>
      </c>
      <c r="CB26" s="151" t="str">
        <f t="shared" si="8"/>
        <v/>
      </c>
      <c r="CC26" s="151" t="str">
        <f t="shared" si="9"/>
        <v/>
      </c>
      <c r="CD26" s="151" t="str">
        <f t="shared" si="10"/>
        <v/>
      </c>
      <c r="CE26" s="151" t="str">
        <f t="shared" si="11"/>
        <v/>
      </c>
      <c r="CF26" s="151" t="str">
        <f t="shared" si="12"/>
        <v/>
      </c>
      <c r="CG26" s="151" t="str">
        <f t="shared" si="13"/>
        <v/>
      </c>
      <c r="CH26" s="151" t="str">
        <f t="shared" si="14"/>
        <v/>
      </c>
      <c r="CI26" s="151" t="str">
        <f t="shared" si="15"/>
        <v/>
      </c>
      <c r="CJ26" s="151" t="str">
        <f t="shared" si="16"/>
        <v/>
      </c>
      <c r="CK26" s="151" t="str">
        <f t="shared" si="17"/>
        <v/>
      </c>
      <c r="CL26" s="151" t="str">
        <f t="shared" si="18"/>
        <v/>
      </c>
      <c r="CM26" s="151" t="str">
        <f t="shared" si="19"/>
        <v/>
      </c>
      <c r="CN26" s="151" t="str">
        <f t="shared" si="20"/>
        <v/>
      </c>
      <c r="CO26" s="151" t="str">
        <f t="shared" si="21"/>
        <v/>
      </c>
      <c r="CP26" s="151" t="str">
        <f t="shared" si="22"/>
        <v/>
      </c>
      <c r="CQ26" s="151" t="str">
        <f t="shared" si="23"/>
        <v/>
      </c>
      <c r="CR26" s="151" t="str">
        <f t="shared" si="24"/>
        <v/>
      </c>
      <c r="CS26" s="151" t="str">
        <f t="shared" si="25"/>
        <v/>
      </c>
      <c r="CT26" s="151" t="str">
        <f t="shared" si="26"/>
        <v/>
      </c>
      <c r="CU26" s="151" t="str">
        <f t="shared" si="27"/>
        <v/>
      </c>
      <c r="CV26" s="151" t="str">
        <f t="shared" si="28"/>
        <v/>
      </c>
      <c r="CW26" s="151" t="str">
        <f t="shared" si="29"/>
        <v/>
      </c>
      <c r="CX26" s="151" t="str">
        <f t="shared" si="30"/>
        <v/>
      </c>
      <c r="CY26" s="151" t="str">
        <f t="shared" si="31"/>
        <v/>
      </c>
      <c r="CZ26" s="151" t="str">
        <f t="shared" si="32"/>
        <v/>
      </c>
      <c r="DA26" s="151" t="str">
        <f t="shared" si="33"/>
        <v/>
      </c>
      <c r="DB26" s="151" t="str">
        <f t="shared" si="34"/>
        <v/>
      </c>
      <c r="DC26" s="151" t="str">
        <f t="shared" si="35"/>
        <v/>
      </c>
      <c r="DD26" s="151" t="str">
        <f t="shared" si="36"/>
        <v/>
      </c>
      <c r="DE26" s="151" t="str">
        <f t="shared" si="37"/>
        <v/>
      </c>
      <c r="DF26" s="151" t="str">
        <f t="shared" si="38"/>
        <v/>
      </c>
      <c r="DG26" s="151" t="str">
        <f t="shared" si="39"/>
        <v/>
      </c>
      <c r="DH26" s="151" t="str">
        <f t="shared" si="40"/>
        <v/>
      </c>
      <c r="DI26" s="151" t="str">
        <f t="shared" si="41"/>
        <v/>
      </c>
      <c r="DJ26" s="151" t="str">
        <f t="shared" si="42"/>
        <v/>
      </c>
      <c r="DK26" s="151" t="str">
        <f t="shared" si="43"/>
        <v/>
      </c>
      <c r="DL26" s="151" t="str">
        <f t="shared" si="44"/>
        <v/>
      </c>
      <c r="DM26" s="151" t="str">
        <f t="shared" si="45"/>
        <v/>
      </c>
      <c r="DN26" s="151" t="str">
        <f t="shared" si="46"/>
        <v/>
      </c>
      <c r="DO26" s="151" t="str">
        <f t="shared" si="47"/>
        <v/>
      </c>
      <c r="DP26" s="151" t="str">
        <f t="shared" si="48"/>
        <v/>
      </c>
      <c r="DQ26" s="151" t="str">
        <f t="shared" si="49"/>
        <v/>
      </c>
      <c r="DR26" s="151" t="str">
        <f t="shared" si="50"/>
        <v/>
      </c>
      <c r="DS26" s="151" t="str">
        <f t="shared" si="51"/>
        <v/>
      </c>
      <c r="DT26" s="151" t="str">
        <f t="shared" si="52"/>
        <v/>
      </c>
      <c r="DU26" s="151" t="str">
        <f t="shared" si="53"/>
        <v/>
      </c>
    </row>
    <row r="27" spans="1:125" s="146" customFormat="1" ht="13.5" customHeight="1" x14ac:dyDescent="0.55000000000000004">
      <c r="A27" s="136"/>
      <c r="B27" s="136"/>
      <c r="C27" s="136"/>
      <c r="D27" s="136">
        <v>18</v>
      </c>
      <c r="E27" s="136"/>
      <c r="F27" s="137"/>
      <c r="G27" s="138" t="s">
        <v>11</v>
      </c>
      <c r="H27" s="139"/>
      <c r="I27" s="159"/>
      <c r="J27" s="157"/>
      <c r="K27" s="157"/>
      <c r="L27" s="140">
        <f t="shared" si="54"/>
        <v>0</v>
      </c>
      <c r="M27" s="141"/>
      <c r="N27" s="142" t="str">
        <f t="shared" si="55"/>
        <v/>
      </c>
      <c r="O27" s="143"/>
      <c r="P27" s="161">
        <f t="shared" si="0"/>
        <v>0</v>
      </c>
      <c r="Q27" s="162"/>
      <c r="R27" s="162"/>
      <c r="S27" s="163"/>
      <c r="T27" s="163"/>
      <c r="U27" s="163"/>
      <c r="V27" s="162"/>
      <c r="W27" s="162"/>
      <c r="X27" s="163"/>
      <c r="Y27" s="163"/>
      <c r="Z27" s="163"/>
      <c r="AA27" s="162"/>
      <c r="AB27" s="162"/>
      <c r="AC27" s="163"/>
      <c r="AD27" s="163"/>
      <c r="AE27" s="162"/>
      <c r="AF27" s="162"/>
      <c r="AG27" s="162"/>
      <c r="AH27" s="162"/>
      <c r="AI27" s="162"/>
      <c r="AJ27" s="162"/>
      <c r="AK27" s="163"/>
      <c r="AL27" s="163"/>
      <c r="AM27" s="163"/>
      <c r="AN27" s="162"/>
      <c r="AO27" s="162"/>
      <c r="AP27" s="162"/>
      <c r="AQ27" s="162"/>
      <c r="AR27" s="162"/>
      <c r="AS27" s="162"/>
      <c r="AT27" s="163"/>
      <c r="AU27" s="163"/>
      <c r="AV27" s="163"/>
      <c r="AW27" s="163"/>
      <c r="AX27" s="163"/>
      <c r="AY27" s="163"/>
      <c r="AZ27" s="163"/>
      <c r="BA27" s="164"/>
      <c r="BB27" s="164"/>
      <c r="BC27" s="164"/>
      <c r="BD27" s="164"/>
      <c r="BE27" s="164"/>
      <c r="BF27" s="164"/>
      <c r="BG27" s="163"/>
      <c r="BH27" s="163"/>
      <c r="BI27" s="163"/>
      <c r="BJ27" s="163"/>
      <c r="BK27" s="164"/>
      <c r="BL27" s="164"/>
      <c r="BM27" s="164"/>
      <c r="BN27" s="164"/>
      <c r="BO27" s="164"/>
      <c r="BP27" s="164"/>
      <c r="BQ27" s="165"/>
      <c r="BR27" s="144"/>
      <c r="BS27" s="137"/>
      <c r="BT27" s="145"/>
      <c r="BU27" s="151" t="str">
        <f t="shared" si="1"/>
        <v/>
      </c>
      <c r="BV27" s="151" t="str">
        <f t="shared" si="2"/>
        <v/>
      </c>
      <c r="BW27" s="151" t="str">
        <f t="shared" si="3"/>
        <v/>
      </c>
      <c r="BX27" s="151" t="str">
        <f t="shared" si="4"/>
        <v/>
      </c>
      <c r="BY27" s="151" t="str">
        <f t="shared" si="5"/>
        <v/>
      </c>
      <c r="BZ27" s="151" t="str">
        <f t="shared" si="6"/>
        <v/>
      </c>
      <c r="CA27" s="151" t="str">
        <f t="shared" si="7"/>
        <v/>
      </c>
      <c r="CB27" s="151" t="str">
        <f t="shared" si="8"/>
        <v/>
      </c>
      <c r="CC27" s="151" t="str">
        <f t="shared" si="9"/>
        <v/>
      </c>
      <c r="CD27" s="151" t="str">
        <f t="shared" si="10"/>
        <v/>
      </c>
      <c r="CE27" s="151" t="str">
        <f t="shared" si="11"/>
        <v/>
      </c>
      <c r="CF27" s="151" t="str">
        <f t="shared" si="12"/>
        <v/>
      </c>
      <c r="CG27" s="151" t="str">
        <f t="shared" si="13"/>
        <v/>
      </c>
      <c r="CH27" s="151" t="str">
        <f t="shared" si="14"/>
        <v/>
      </c>
      <c r="CI27" s="151" t="str">
        <f t="shared" si="15"/>
        <v/>
      </c>
      <c r="CJ27" s="151" t="str">
        <f t="shared" si="16"/>
        <v/>
      </c>
      <c r="CK27" s="151" t="str">
        <f t="shared" si="17"/>
        <v/>
      </c>
      <c r="CL27" s="151" t="str">
        <f t="shared" si="18"/>
        <v/>
      </c>
      <c r="CM27" s="151" t="str">
        <f t="shared" si="19"/>
        <v/>
      </c>
      <c r="CN27" s="151" t="str">
        <f t="shared" si="20"/>
        <v/>
      </c>
      <c r="CO27" s="151" t="str">
        <f t="shared" si="21"/>
        <v/>
      </c>
      <c r="CP27" s="151" t="str">
        <f t="shared" si="22"/>
        <v/>
      </c>
      <c r="CQ27" s="151" t="str">
        <f t="shared" si="23"/>
        <v/>
      </c>
      <c r="CR27" s="151" t="str">
        <f t="shared" si="24"/>
        <v/>
      </c>
      <c r="CS27" s="151" t="str">
        <f t="shared" si="25"/>
        <v/>
      </c>
      <c r="CT27" s="151" t="str">
        <f t="shared" si="26"/>
        <v/>
      </c>
      <c r="CU27" s="151" t="str">
        <f t="shared" si="27"/>
        <v/>
      </c>
      <c r="CV27" s="151" t="str">
        <f t="shared" si="28"/>
        <v/>
      </c>
      <c r="CW27" s="151" t="str">
        <f t="shared" si="29"/>
        <v/>
      </c>
      <c r="CX27" s="151" t="str">
        <f t="shared" si="30"/>
        <v/>
      </c>
      <c r="CY27" s="151" t="str">
        <f t="shared" si="31"/>
        <v/>
      </c>
      <c r="CZ27" s="151" t="str">
        <f t="shared" si="32"/>
        <v/>
      </c>
      <c r="DA27" s="151" t="str">
        <f t="shared" si="33"/>
        <v/>
      </c>
      <c r="DB27" s="151" t="str">
        <f t="shared" si="34"/>
        <v/>
      </c>
      <c r="DC27" s="151" t="str">
        <f t="shared" si="35"/>
        <v/>
      </c>
      <c r="DD27" s="151" t="str">
        <f t="shared" si="36"/>
        <v/>
      </c>
      <c r="DE27" s="151" t="str">
        <f t="shared" si="37"/>
        <v/>
      </c>
      <c r="DF27" s="151" t="str">
        <f t="shared" si="38"/>
        <v/>
      </c>
      <c r="DG27" s="151" t="str">
        <f t="shared" si="39"/>
        <v/>
      </c>
      <c r="DH27" s="151" t="str">
        <f t="shared" si="40"/>
        <v/>
      </c>
      <c r="DI27" s="151" t="str">
        <f t="shared" si="41"/>
        <v/>
      </c>
      <c r="DJ27" s="151" t="str">
        <f t="shared" si="42"/>
        <v/>
      </c>
      <c r="DK27" s="151" t="str">
        <f t="shared" si="43"/>
        <v/>
      </c>
      <c r="DL27" s="151" t="str">
        <f t="shared" si="44"/>
        <v/>
      </c>
      <c r="DM27" s="151" t="str">
        <f t="shared" si="45"/>
        <v/>
      </c>
      <c r="DN27" s="151" t="str">
        <f t="shared" si="46"/>
        <v/>
      </c>
      <c r="DO27" s="151" t="str">
        <f t="shared" si="47"/>
        <v/>
      </c>
      <c r="DP27" s="151" t="str">
        <f t="shared" si="48"/>
        <v/>
      </c>
      <c r="DQ27" s="151" t="str">
        <f t="shared" si="49"/>
        <v/>
      </c>
      <c r="DR27" s="151" t="str">
        <f t="shared" si="50"/>
        <v/>
      </c>
      <c r="DS27" s="151" t="str">
        <f t="shared" si="51"/>
        <v/>
      </c>
      <c r="DT27" s="151" t="str">
        <f t="shared" si="52"/>
        <v/>
      </c>
      <c r="DU27" s="151" t="str">
        <f t="shared" si="53"/>
        <v/>
      </c>
    </row>
    <row r="28" spans="1:125" s="146" customFormat="1" ht="13.5" customHeight="1" x14ac:dyDescent="0.55000000000000004">
      <c r="A28" s="136"/>
      <c r="B28" s="136"/>
      <c r="C28" s="136"/>
      <c r="D28" s="136">
        <v>19</v>
      </c>
      <c r="E28" s="136"/>
      <c r="F28" s="137"/>
      <c r="G28" s="138" t="s">
        <v>11</v>
      </c>
      <c r="H28" s="139"/>
      <c r="I28" s="159"/>
      <c r="J28" s="157"/>
      <c r="K28" s="157"/>
      <c r="L28" s="140">
        <f t="shared" si="54"/>
        <v>0</v>
      </c>
      <c r="M28" s="141"/>
      <c r="N28" s="142" t="str">
        <f t="shared" si="55"/>
        <v/>
      </c>
      <c r="O28" s="143"/>
      <c r="P28" s="161">
        <f t="shared" si="0"/>
        <v>0</v>
      </c>
      <c r="Q28" s="162"/>
      <c r="R28" s="162"/>
      <c r="S28" s="163"/>
      <c r="T28" s="163"/>
      <c r="U28" s="163"/>
      <c r="V28" s="162"/>
      <c r="W28" s="162"/>
      <c r="X28" s="163"/>
      <c r="Y28" s="163"/>
      <c r="Z28" s="163"/>
      <c r="AA28" s="162"/>
      <c r="AB28" s="162"/>
      <c r="AC28" s="163"/>
      <c r="AD28" s="163"/>
      <c r="AE28" s="162"/>
      <c r="AF28" s="162"/>
      <c r="AG28" s="162"/>
      <c r="AH28" s="162"/>
      <c r="AI28" s="162"/>
      <c r="AJ28" s="162"/>
      <c r="AK28" s="163"/>
      <c r="AL28" s="163"/>
      <c r="AM28" s="163"/>
      <c r="AN28" s="162"/>
      <c r="AO28" s="162"/>
      <c r="AP28" s="162"/>
      <c r="AQ28" s="162"/>
      <c r="AR28" s="162"/>
      <c r="AS28" s="162"/>
      <c r="AT28" s="163"/>
      <c r="AU28" s="163"/>
      <c r="AV28" s="163"/>
      <c r="AW28" s="163"/>
      <c r="AX28" s="163"/>
      <c r="AY28" s="163"/>
      <c r="AZ28" s="163"/>
      <c r="BA28" s="164"/>
      <c r="BB28" s="164"/>
      <c r="BC28" s="164"/>
      <c r="BD28" s="164"/>
      <c r="BE28" s="164"/>
      <c r="BF28" s="164"/>
      <c r="BG28" s="163"/>
      <c r="BH28" s="163"/>
      <c r="BI28" s="163"/>
      <c r="BJ28" s="163"/>
      <c r="BK28" s="164"/>
      <c r="BL28" s="164"/>
      <c r="BM28" s="164"/>
      <c r="BN28" s="164"/>
      <c r="BO28" s="164"/>
      <c r="BP28" s="164"/>
      <c r="BQ28" s="165"/>
      <c r="BR28" s="144"/>
      <c r="BS28" s="137"/>
      <c r="BT28" s="145"/>
      <c r="BU28" s="151" t="str">
        <f t="shared" si="1"/>
        <v/>
      </c>
      <c r="BV28" s="151" t="str">
        <f t="shared" si="2"/>
        <v/>
      </c>
      <c r="BW28" s="151" t="str">
        <f t="shared" si="3"/>
        <v/>
      </c>
      <c r="BX28" s="151" t="str">
        <f t="shared" si="4"/>
        <v/>
      </c>
      <c r="BY28" s="151" t="str">
        <f t="shared" si="5"/>
        <v/>
      </c>
      <c r="BZ28" s="151" t="str">
        <f t="shared" si="6"/>
        <v/>
      </c>
      <c r="CA28" s="151" t="str">
        <f t="shared" si="7"/>
        <v/>
      </c>
      <c r="CB28" s="151" t="str">
        <f t="shared" si="8"/>
        <v/>
      </c>
      <c r="CC28" s="151" t="str">
        <f t="shared" si="9"/>
        <v/>
      </c>
      <c r="CD28" s="151" t="str">
        <f t="shared" si="10"/>
        <v/>
      </c>
      <c r="CE28" s="151" t="str">
        <f t="shared" si="11"/>
        <v/>
      </c>
      <c r="CF28" s="151" t="str">
        <f t="shared" si="12"/>
        <v/>
      </c>
      <c r="CG28" s="151" t="str">
        <f t="shared" si="13"/>
        <v/>
      </c>
      <c r="CH28" s="151" t="str">
        <f t="shared" si="14"/>
        <v/>
      </c>
      <c r="CI28" s="151" t="str">
        <f t="shared" si="15"/>
        <v/>
      </c>
      <c r="CJ28" s="151" t="str">
        <f t="shared" si="16"/>
        <v/>
      </c>
      <c r="CK28" s="151" t="str">
        <f t="shared" si="17"/>
        <v/>
      </c>
      <c r="CL28" s="151" t="str">
        <f t="shared" si="18"/>
        <v/>
      </c>
      <c r="CM28" s="151" t="str">
        <f t="shared" si="19"/>
        <v/>
      </c>
      <c r="CN28" s="151" t="str">
        <f t="shared" si="20"/>
        <v/>
      </c>
      <c r="CO28" s="151" t="str">
        <f t="shared" si="21"/>
        <v/>
      </c>
      <c r="CP28" s="151" t="str">
        <f t="shared" si="22"/>
        <v/>
      </c>
      <c r="CQ28" s="151" t="str">
        <f t="shared" si="23"/>
        <v/>
      </c>
      <c r="CR28" s="151" t="str">
        <f t="shared" si="24"/>
        <v/>
      </c>
      <c r="CS28" s="151" t="str">
        <f t="shared" si="25"/>
        <v/>
      </c>
      <c r="CT28" s="151" t="str">
        <f t="shared" si="26"/>
        <v/>
      </c>
      <c r="CU28" s="151" t="str">
        <f t="shared" si="27"/>
        <v/>
      </c>
      <c r="CV28" s="151" t="str">
        <f t="shared" si="28"/>
        <v/>
      </c>
      <c r="CW28" s="151" t="str">
        <f t="shared" si="29"/>
        <v/>
      </c>
      <c r="CX28" s="151" t="str">
        <f t="shared" si="30"/>
        <v/>
      </c>
      <c r="CY28" s="151" t="str">
        <f t="shared" si="31"/>
        <v/>
      </c>
      <c r="CZ28" s="151" t="str">
        <f t="shared" si="32"/>
        <v/>
      </c>
      <c r="DA28" s="151" t="str">
        <f t="shared" si="33"/>
        <v/>
      </c>
      <c r="DB28" s="151" t="str">
        <f t="shared" si="34"/>
        <v/>
      </c>
      <c r="DC28" s="151" t="str">
        <f t="shared" si="35"/>
        <v/>
      </c>
      <c r="DD28" s="151" t="str">
        <f t="shared" si="36"/>
        <v/>
      </c>
      <c r="DE28" s="151" t="str">
        <f t="shared" si="37"/>
        <v/>
      </c>
      <c r="DF28" s="151" t="str">
        <f t="shared" si="38"/>
        <v/>
      </c>
      <c r="DG28" s="151" t="str">
        <f t="shared" si="39"/>
        <v/>
      </c>
      <c r="DH28" s="151" t="str">
        <f t="shared" si="40"/>
        <v/>
      </c>
      <c r="DI28" s="151" t="str">
        <f t="shared" si="41"/>
        <v/>
      </c>
      <c r="DJ28" s="151" t="str">
        <f t="shared" si="42"/>
        <v/>
      </c>
      <c r="DK28" s="151" t="str">
        <f t="shared" si="43"/>
        <v/>
      </c>
      <c r="DL28" s="151" t="str">
        <f t="shared" si="44"/>
        <v/>
      </c>
      <c r="DM28" s="151" t="str">
        <f t="shared" si="45"/>
        <v/>
      </c>
      <c r="DN28" s="151" t="str">
        <f t="shared" si="46"/>
        <v/>
      </c>
      <c r="DO28" s="151" t="str">
        <f t="shared" si="47"/>
        <v/>
      </c>
      <c r="DP28" s="151" t="str">
        <f t="shared" si="48"/>
        <v/>
      </c>
      <c r="DQ28" s="151" t="str">
        <f t="shared" si="49"/>
        <v/>
      </c>
      <c r="DR28" s="151" t="str">
        <f t="shared" si="50"/>
        <v/>
      </c>
      <c r="DS28" s="151" t="str">
        <f t="shared" si="51"/>
        <v/>
      </c>
      <c r="DT28" s="151" t="str">
        <f t="shared" si="52"/>
        <v/>
      </c>
      <c r="DU28" s="151" t="str">
        <f t="shared" si="53"/>
        <v/>
      </c>
    </row>
    <row r="29" spans="1:125" s="146" customFormat="1" ht="13.5" customHeight="1" x14ac:dyDescent="0.55000000000000004">
      <c r="A29" s="136"/>
      <c r="B29" s="136"/>
      <c r="C29" s="136"/>
      <c r="D29" s="136">
        <v>20</v>
      </c>
      <c r="E29" s="136"/>
      <c r="F29" s="137"/>
      <c r="G29" s="138" t="s">
        <v>11</v>
      </c>
      <c r="H29" s="139"/>
      <c r="I29" s="159"/>
      <c r="J29" s="157"/>
      <c r="K29" s="157"/>
      <c r="L29" s="140">
        <f t="shared" si="54"/>
        <v>0</v>
      </c>
      <c r="M29" s="141"/>
      <c r="N29" s="142" t="str">
        <f t="shared" si="55"/>
        <v/>
      </c>
      <c r="O29" s="143"/>
      <c r="P29" s="161">
        <f t="shared" si="0"/>
        <v>0</v>
      </c>
      <c r="Q29" s="162"/>
      <c r="R29" s="162"/>
      <c r="S29" s="163"/>
      <c r="T29" s="163"/>
      <c r="U29" s="163"/>
      <c r="V29" s="162"/>
      <c r="W29" s="162"/>
      <c r="X29" s="163"/>
      <c r="Y29" s="163"/>
      <c r="Z29" s="163"/>
      <c r="AA29" s="162"/>
      <c r="AB29" s="162"/>
      <c r="AC29" s="163"/>
      <c r="AD29" s="163"/>
      <c r="AE29" s="162"/>
      <c r="AF29" s="162"/>
      <c r="AG29" s="162"/>
      <c r="AH29" s="162"/>
      <c r="AI29" s="162"/>
      <c r="AJ29" s="162"/>
      <c r="AK29" s="163"/>
      <c r="AL29" s="163"/>
      <c r="AM29" s="163"/>
      <c r="AN29" s="162"/>
      <c r="AO29" s="162"/>
      <c r="AP29" s="162"/>
      <c r="AQ29" s="162"/>
      <c r="AR29" s="162"/>
      <c r="AS29" s="162"/>
      <c r="AT29" s="163"/>
      <c r="AU29" s="163"/>
      <c r="AV29" s="163"/>
      <c r="AW29" s="163"/>
      <c r="AX29" s="163"/>
      <c r="AY29" s="163"/>
      <c r="AZ29" s="163"/>
      <c r="BA29" s="164"/>
      <c r="BB29" s="164"/>
      <c r="BC29" s="164"/>
      <c r="BD29" s="164"/>
      <c r="BE29" s="164"/>
      <c r="BF29" s="164"/>
      <c r="BG29" s="163"/>
      <c r="BH29" s="163"/>
      <c r="BI29" s="163"/>
      <c r="BJ29" s="163"/>
      <c r="BK29" s="164"/>
      <c r="BL29" s="164"/>
      <c r="BM29" s="164"/>
      <c r="BN29" s="164"/>
      <c r="BO29" s="164"/>
      <c r="BP29" s="164"/>
      <c r="BQ29" s="165"/>
      <c r="BR29" s="144"/>
      <c r="BS29" s="137"/>
      <c r="BT29" s="145"/>
      <c r="BU29" s="151" t="str">
        <f t="shared" si="1"/>
        <v/>
      </c>
      <c r="BV29" s="151" t="str">
        <f t="shared" si="2"/>
        <v/>
      </c>
      <c r="BW29" s="151" t="str">
        <f t="shared" si="3"/>
        <v/>
      </c>
      <c r="BX29" s="151" t="str">
        <f t="shared" si="4"/>
        <v/>
      </c>
      <c r="BY29" s="151" t="str">
        <f t="shared" si="5"/>
        <v/>
      </c>
      <c r="BZ29" s="151" t="str">
        <f t="shared" si="6"/>
        <v/>
      </c>
      <c r="CA29" s="151" t="str">
        <f t="shared" si="7"/>
        <v/>
      </c>
      <c r="CB29" s="151" t="str">
        <f t="shared" si="8"/>
        <v/>
      </c>
      <c r="CC29" s="151" t="str">
        <f t="shared" si="9"/>
        <v/>
      </c>
      <c r="CD29" s="151" t="str">
        <f t="shared" si="10"/>
        <v/>
      </c>
      <c r="CE29" s="151" t="str">
        <f t="shared" si="11"/>
        <v/>
      </c>
      <c r="CF29" s="151" t="str">
        <f t="shared" si="12"/>
        <v/>
      </c>
      <c r="CG29" s="151" t="str">
        <f t="shared" si="13"/>
        <v/>
      </c>
      <c r="CH29" s="151" t="str">
        <f t="shared" si="14"/>
        <v/>
      </c>
      <c r="CI29" s="151" t="str">
        <f t="shared" si="15"/>
        <v/>
      </c>
      <c r="CJ29" s="151" t="str">
        <f t="shared" si="16"/>
        <v/>
      </c>
      <c r="CK29" s="151" t="str">
        <f t="shared" si="17"/>
        <v/>
      </c>
      <c r="CL29" s="151" t="str">
        <f t="shared" si="18"/>
        <v/>
      </c>
      <c r="CM29" s="151" t="str">
        <f t="shared" si="19"/>
        <v/>
      </c>
      <c r="CN29" s="151" t="str">
        <f t="shared" si="20"/>
        <v/>
      </c>
      <c r="CO29" s="151" t="str">
        <f t="shared" si="21"/>
        <v/>
      </c>
      <c r="CP29" s="151" t="str">
        <f t="shared" si="22"/>
        <v/>
      </c>
      <c r="CQ29" s="151" t="str">
        <f t="shared" si="23"/>
        <v/>
      </c>
      <c r="CR29" s="151" t="str">
        <f t="shared" si="24"/>
        <v/>
      </c>
      <c r="CS29" s="151" t="str">
        <f t="shared" si="25"/>
        <v/>
      </c>
      <c r="CT29" s="151" t="str">
        <f t="shared" si="26"/>
        <v/>
      </c>
      <c r="CU29" s="151" t="str">
        <f t="shared" si="27"/>
        <v/>
      </c>
      <c r="CV29" s="151" t="str">
        <f t="shared" si="28"/>
        <v/>
      </c>
      <c r="CW29" s="151" t="str">
        <f t="shared" si="29"/>
        <v/>
      </c>
      <c r="CX29" s="151" t="str">
        <f t="shared" si="30"/>
        <v/>
      </c>
      <c r="CY29" s="151" t="str">
        <f t="shared" si="31"/>
        <v/>
      </c>
      <c r="CZ29" s="151" t="str">
        <f t="shared" si="32"/>
        <v/>
      </c>
      <c r="DA29" s="151" t="str">
        <f t="shared" si="33"/>
        <v/>
      </c>
      <c r="DB29" s="151" t="str">
        <f t="shared" si="34"/>
        <v/>
      </c>
      <c r="DC29" s="151" t="str">
        <f t="shared" si="35"/>
        <v/>
      </c>
      <c r="DD29" s="151" t="str">
        <f t="shared" si="36"/>
        <v/>
      </c>
      <c r="DE29" s="151" t="str">
        <f t="shared" si="37"/>
        <v/>
      </c>
      <c r="DF29" s="151" t="str">
        <f t="shared" si="38"/>
        <v/>
      </c>
      <c r="DG29" s="151" t="str">
        <f t="shared" si="39"/>
        <v/>
      </c>
      <c r="DH29" s="151" t="str">
        <f t="shared" si="40"/>
        <v/>
      </c>
      <c r="DI29" s="151" t="str">
        <f t="shared" si="41"/>
        <v/>
      </c>
      <c r="DJ29" s="151" t="str">
        <f t="shared" si="42"/>
        <v/>
      </c>
      <c r="DK29" s="151" t="str">
        <f t="shared" si="43"/>
        <v/>
      </c>
      <c r="DL29" s="151" t="str">
        <f t="shared" si="44"/>
        <v/>
      </c>
      <c r="DM29" s="151" t="str">
        <f t="shared" si="45"/>
        <v/>
      </c>
      <c r="DN29" s="151" t="str">
        <f t="shared" si="46"/>
        <v/>
      </c>
      <c r="DO29" s="151" t="str">
        <f t="shared" si="47"/>
        <v/>
      </c>
      <c r="DP29" s="151" t="str">
        <f t="shared" si="48"/>
        <v/>
      </c>
      <c r="DQ29" s="151" t="str">
        <f t="shared" si="49"/>
        <v/>
      </c>
      <c r="DR29" s="151" t="str">
        <f t="shared" si="50"/>
        <v/>
      </c>
      <c r="DS29" s="151" t="str">
        <f t="shared" si="51"/>
        <v/>
      </c>
      <c r="DT29" s="151" t="str">
        <f t="shared" si="52"/>
        <v/>
      </c>
      <c r="DU29" s="151" t="str">
        <f t="shared" si="53"/>
        <v/>
      </c>
    </row>
    <row r="30" spans="1:125" s="146" customFormat="1" ht="13.5" customHeight="1" x14ac:dyDescent="0.55000000000000004">
      <c r="A30" s="136"/>
      <c r="B30" s="136"/>
      <c r="C30" s="136"/>
      <c r="D30" s="136">
        <v>21</v>
      </c>
      <c r="E30" s="136"/>
      <c r="F30" s="137"/>
      <c r="G30" s="138" t="s">
        <v>11</v>
      </c>
      <c r="H30" s="139"/>
      <c r="I30" s="159"/>
      <c r="J30" s="157"/>
      <c r="K30" s="157"/>
      <c r="L30" s="140">
        <f t="shared" si="54"/>
        <v>0</v>
      </c>
      <c r="M30" s="141"/>
      <c r="N30" s="142" t="str">
        <f t="shared" si="55"/>
        <v/>
      </c>
      <c r="O30" s="143"/>
      <c r="P30" s="161">
        <f t="shared" si="0"/>
        <v>0</v>
      </c>
      <c r="Q30" s="162"/>
      <c r="R30" s="162"/>
      <c r="S30" s="163"/>
      <c r="T30" s="163"/>
      <c r="U30" s="163"/>
      <c r="V30" s="162"/>
      <c r="W30" s="162"/>
      <c r="X30" s="163"/>
      <c r="Y30" s="163"/>
      <c r="Z30" s="163"/>
      <c r="AA30" s="162"/>
      <c r="AB30" s="162"/>
      <c r="AC30" s="163"/>
      <c r="AD30" s="163"/>
      <c r="AE30" s="162"/>
      <c r="AF30" s="162"/>
      <c r="AG30" s="162"/>
      <c r="AH30" s="162"/>
      <c r="AI30" s="162"/>
      <c r="AJ30" s="162"/>
      <c r="AK30" s="163"/>
      <c r="AL30" s="163"/>
      <c r="AM30" s="163"/>
      <c r="AN30" s="162"/>
      <c r="AO30" s="162"/>
      <c r="AP30" s="162"/>
      <c r="AQ30" s="162"/>
      <c r="AR30" s="162"/>
      <c r="AS30" s="162"/>
      <c r="AT30" s="163"/>
      <c r="AU30" s="163"/>
      <c r="AV30" s="163"/>
      <c r="AW30" s="163"/>
      <c r="AX30" s="163"/>
      <c r="AY30" s="163"/>
      <c r="AZ30" s="163"/>
      <c r="BA30" s="164"/>
      <c r="BB30" s="164"/>
      <c r="BC30" s="164"/>
      <c r="BD30" s="164"/>
      <c r="BE30" s="164"/>
      <c r="BF30" s="164"/>
      <c r="BG30" s="163"/>
      <c r="BH30" s="163"/>
      <c r="BI30" s="163"/>
      <c r="BJ30" s="163"/>
      <c r="BK30" s="164"/>
      <c r="BL30" s="164"/>
      <c r="BM30" s="164"/>
      <c r="BN30" s="164"/>
      <c r="BO30" s="164"/>
      <c r="BP30" s="164"/>
      <c r="BQ30" s="165"/>
      <c r="BR30" s="144"/>
      <c r="BS30" s="137"/>
      <c r="BT30" s="145"/>
      <c r="BU30" s="151" t="str">
        <f t="shared" si="1"/>
        <v/>
      </c>
      <c r="BV30" s="151" t="str">
        <f t="shared" si="2"/>
        <v/>
      </c>
      <c r="BW30" s="151" t="str">
        <f t="shared" si="3"/>
        <v/>
      </c>
      <c r="BX30" s="151" t="str">
        <f t="shared" si="4"/>
        <v/>
      </c>
      <c r="BY30" s="151" t="str">
        <f t="shared" si="5"/>
        <v/>
      </c>
      <c r="BZ30" s="151" t="str">
        <f t="shared" si="6"/>
        <v/>
      </c>
      <c r="CA30" s="151" t="str">
        <f t="shared" si="7"/>
        <v/>
      </c>
      <c r="CB30" s="151" t="str">
        <f t="shared" si="8"/>
        <v/>
      </c>
      <c r="CC30" s="151" t="str">
        <f t="shared" si="9"/>
        <v/>
      </c>
      <c r="CD30" s="151" t="str">
        <f t="shared" si="10"/>
        <v/>
      </c>
      <c r="CE30" s="151" t="str">
        <f t="shared" si="11"/>
        <v/>
      </c>
      <c r="CF30" s="151" t="str">
        <f t="shared" si="12"/>
        <v/>
      </c>
      <c r="CG30" s="151" t="str">
        <f t="shared" si="13"/>
        <v/>
      </c>
      <c r="CH30" s="151" t="str">
        <f t="shared" si="14"/>
        <v/>
      </c>
      <c r="CI30" s="151" t="str">
        <f t="shared" si="15"/>
        <v/>
      </c>
      <c r="CJ30" s="151" t="str">
        <f t="shared" si="16"/>
        <v/>
      </c>
      <c r="CK30" s="151" t="str">
        <f t="shared" si="17"/>
        <v/>
      </c>
      <c r="CL30" s="151" t="str">
        <f t="shared" si="18"/>
        <v/>
      </c>
      <c r="CM30" s="151" t="str">
        <f t="shared" si="19"/>
        <v/>
      </c>
      <c r="CN30" s="151" t="str">
        <f t="shared" si="20"/>
        <v/>
      </c>
      <c r="CO30" s="151" t="str">
        <f t="shared" si="21"/>
        <v/>
      </c>
      <c r="CP30" s="151" t="str">
        <f t="shared" si="22"/>
        <v/>
      </c>
      <c r="CQ30" s="151" t="str">
        <f t="shared" si="23"/>
        <v/>
      </c>
      <c r="CR30" s="151" t="str">
        <f t="shared" si="24"/>
        <v/>
      </c>
      <c r="CS30" s="151" t="str">
        <f t="shared" si="25"/>
        <v/>
      </c>
      <c r="CT30" s="151" t="str">
        <f t="shared" si="26"/>
        <v/>
      </c>
      <c r="CU30" s="151" t="str">
        <f t="shared" si="27"/>
        <v/>
      </c>
      <c r="CV30" s="151" t="str">
        <f t="shared" si="28"/>
        <v/>
      </c>
      <c r="CW30" s="151" t="str">
        <f t="shared" si="29"/>
        <v/>
      </c>
      <c r="CX30" s="151" t="str">
        <f t="shared" si="30"/>
        <v/>
      </c>
      <c r="CY30" s="151" t="str">
        <f t="shared" si="31"/>
        <v/>
      </c>
      <c r="CZ30" s="151" t="str">
        <f t="shared" si="32"/>
        <v/>
      </c>
      <c r="DA30" s="151" t="str">
        <f t="shared" si="33"/>
        <v/>
      </c>
      <c r="DB30" s="151" t="str">
        <f t="shared" si="34"/>
        <v/>
      </c>
      <c r="DC30" s="151" t="str">
        <f t="shared" si="35"/>
        <v/>
      </c>
      <c r="DD30" s="151" t="str">
        <f t="shared" si="36"/>
        <v/>
      </c>
      <c r="DE30" s="151" t="str">
        <f t="shared" si="37"/>
        <v/>
      </c>
      <c r="DF30" s="151" t="str">
        <f t="shared" si="38"/>
        <v/>
      </c>
      <c r="DG30" s="151" t="str">
        <f t="shared" si="39"/>
        <v/>
      </c>
      <c r="DH30" s="151" t="str">
        <f t="shared" si="40"/>
        <v/>
      </c>
      <c r="DI30" s="151" t="str">
        <f t="shared" si="41"/>
        <v/>
      </c>
      <c r="DJ30" s="151" t="str">
        <f t="shared" si="42"/>
        <v/>
      </c>
      <c r="DK30" s="151" t="str">
        <f t="shared" si="43"/>
        <v/>
      </c>
      <c r="DL30" s="151" t="str">
        <f t="shared" si="44"/>
        <v/>
      </c>
      <c r="DM30" s="151" t="str">
        <f t="shared" si="45"/>
        <v/>
      </c>
      <c r="DN30" s="151" t="str">
        <f t="shared" si="46"/>
        <v/>
      </c>
      <c r="DO30" s="151" t="str">
        <f t="shared" si="47"/>
        <v/>
      </c>
      <c r="DP30" s="151" t="str">
        <f t="shared" si="48"/>
        <v/>
      </c>
      <c r="DQ30" s="151" t="str">
        <f t="shared" si="49"/>
        <v/>
      </c>
      <c r="DR30" s="151" t="str">
        <f t="shared" si="50"/>
        <v/>
      </c>
      <c r="DS30" s="151" t="str">
        <f t="shared" si="51"/>
        <v/>
      </c>
      <c r="DT30" s="151" t="str">
        <f t="shared" si="52"/>
        <v/>
      </c>
      <c r="DU30" s="151" t="str">
        <f t="shared" si="53"/>
        <v/>
      </c>
    </row>
    <row r="31" spans="1:125" s="146" customFormat="1" ht="13.5" customHeight="1" x14ac:dyDescent="0.55000000000000004">
      <c r="A31" s="136"/>
      <c r="B31" s="136"/>
      <c r="C31" s="136"/>
      <c r="D31" s="136">
        <v>22</v>
      </c>
      <c r="E31" s="136"/>
      <c r="F31" s="137"/>
      <c r="G31" s="138" t="s">
        <v>11</v>
      </c>
      <c r="H31" s="139"/>
      <c r="I31" s="159"/>
      <c r="J31" s="157"/>
      <c r="K31" s="157"/>
      <c r="L31" s="140">
        <f t="shared" si="54"/>
        <v>0</v>
      </c>
      <c r="M31" s="141"/>
      <c r="N31" s="142" t="str">
        <f t="shared" si="55"/>
        <v/>
      </c>
      <c r="O31" s="143"/>
      <c r="P31" s="161">
        <f t="shared" si="0"/>
        <v>0</v>
      </c>
      <c r="Q31" s="162"/>
      <c r="R31" s="162"/>
      <c r="S31" s="163"/>
      <c r="T31" s="163"/>
      <c r="U31" s="163"/>
      <c r="V31" s="162"/>
      <c r="W31" s="162"/>
      <c r="X31" s="163"/>
      <c r="Y31" s="163"/>
      <c r="Z31" s="163"/>
      <c r="AA31" s="162"/>
      <c r="AB31" s="162"/>
      <c r="AC31" s="163"/>
      <c r="AD31" s="163"/>
      <c r="AE31" s="162"/>
      <c r="AF31" s="162"/>
      <c r="AG31" s="162"/>
      <c r="AH31" s="162"/>
      <c r="AI31" s="162"/>
      <c r="AJ31" s="162"/>
      <c r="AK31" s="163"/>
      <c r="AL31" s="163"/>
      <c r="AM31" s="163"/>
      <c r="AN31" s="162"/>
      <c r="AO31" s="162"/>
      <c r="AP31" s="162"/>
      <c r="AQ31" s="162"/>
      <c r="AR31" s="162"/>
      <c r="AS31" s="162"/>
      <c r="AT31" s="163"/>
      <c r="AU31" s="163"/>
      <c r="AV31" s="163"/>
      <c r="AW31" s="163"/>
      <c r="AX31" s="163"/>
      <c r="AY31" s="163"/>
      <c r="AZ31" s="163"/>
      <c r="BA31" s="164"/>
      <c r="BB31" s="164"/>
      <c r="BC31" s="164"/>
      <c r="BD31" s="164"/>
      <c r="BE31" s="164"/>
      <c r="BF31" s="164"/>
      <c r="BG31" s="163"/>
      <c r="BH31" s="163"/>
      <c r="BI31" s="163"/>
      <c r="BJ31" s="163"/>
      <c r="BK31" s="164"/>
      <c r="BL31" s="164"/>
      <c r="BM31" s="164"/>
      <c r="BN31" s="164"/>
      <c r="BO31" s="164"/>
      <c r="BP31" s="164"/>
      <c r="BQ31" s="165"/>
      <c r="BR31" s="144"/>
      <c r="BS31" s="137"/>
      <c r="BT31" s="145"/>
      <c r="BU31" s="151" t="str">
        <f t="shared" si="1"/>
        <v/>
      </c>
      <c r="BV31" s="151" t="str">
        <f t="shared" si="2"/>
        <v/>
      </c>
      <c r="BW31" s="151" t="str">
        <f t="shared" si="3"/>
        <v/>
      </c>
      <c r="BX31" s="151" t="str">
        <f t="shared" si="4"/>
        <v/>
      </c>
      <c r="BY31" s="151" t="str">
        <f t="shared" si="5"/>
        <v/>
      </c>
      <c r="BZ31" s="151" t="str">
        <f t="shared" si="6"/>
        <v/>
      </c>
      <c r="CA31" s="151" t="str">
        <f t="shared" si="7"/>
        <v/>
      </c>
      <c r="CB31" s="151" t="str">
        <f t="shared" si="8"/>
        <v/>
      </c>
      <c r="CC31" s="151" t="str">
        <f t="shared" si="9"/>
        <v/>
      </c>
      <c r="CD31" s="151" t="str">
        <f t="shared" si="10"/>
        <v/>
      </c>
      <c r="CE31" s="151" t="str">
        <f t="shared" si="11"/>
        <v/>
      </c>
      <c r="CF31" s="151" t="str">
        <f t="shared" si="12"/>
        <v/>
      </c>
      <c r="CG31" s="151" t="str">
        <f t="shared" si="13"/>
        <v/>
      </c>
      <c r="CH31" s="151" t="str">
        <f t="shared" si="14"/>
        <v/>
      </c>
      <c r="CI31" s="151" t="str">
        <f t="shared" si="15"/>
        <v/>
      </c>
      <c r="CJ31" s="151" t="str">
        <f t="shared" si="16"/>
        <v/>
      </c>
      <c r="CK31" s="151" t="str">
        <f t="shared" si="17"/>
        <v/>
      </c>
      <c r="CL31" s="151" t="str">
        <f t="shared" si="18"/>
        <v/>
      </c>
      <c r="CM31" s="151" t="str">
        <f t="shared" si="19"/>
        <v/>
      </c>
      <c r="CN31" s="151" t="str">
        <f t="shared" si="20"/>
        <v/>
      </c>
      <c r="CO31" s="151" t="str">
        <f t="shared" si="21"/>
        <v/>
      </c>
      <c r="CP31" s="151" t="str">
        <f t="shared" si="22"/>
        <v/>
      </c>
      <c r="CQ31" s="151" t="str">
        <f t="shared" si="23"/>
        <v/>
      </c>
      <c r="CR31" s="151" t="str">
        <f t="shared" si="24"/>
        <v/>
      </c>
      <c r="CS31" s="151" t="str">
        <f t="shared" si="25"/>
        <v/>
      </c>
      <c r="CT31" s="151" t="str">
        <f t="shared" si="26"/>
        <v/>
      </c>
      <c r="CU31" s="151" t="str">
        <f t="shared" si="27"/>
        <v/>
      </c>
      <c r="CV31" s="151" t="str">
        <f t="shared" si="28"/>
        <v/>
      </c>
      <c r="CW31" s="151" t="str">
        <f t="shared" si="29"/>
        <v/>
      </c>
      <c r="CX31" s="151" t="str">
        <f t="shared" si="30"/>
        <v/>
      </c>
      <c r="CY31" s="151" t="str">
        <f t="shared" si="31"/>
        <v/>
      </c>
      <c r="CZ31" s="151" t="str">
        <f t="shared" si="32"/>
        <v/>
      </c>
      <c r="DA31" s="151" t="str">
        <f t="shared" si="33"/>
        <v/>
      </c>
      <c r="DB31" s="151" t="str">
        <f t="shared" si="34"/>
        <v/>
      </c>
      <c r="DC31" s="151" t="str">
        <f t="shared" si="35"/>
        <v/>
      </c>
      <c r="DD31" s="151" t="str">
        <f t="shared" si="36"/>
        <v/>
      </c>
      <c r="DE31" s="151" t="str">
        <f t="shared" si="37"/>
        <v/>
      </c>
      <c r="DF31" s="151" t="str">
        <f t="shared" si="38"/>
        <v/>
      </c>
      <c r="DG31" s="151" t="str">
        <f t="shared" si="39"/>
        <v/>
      </c>
      <c r="DH31" s="151" t="str">
        <f t="shared" si="40"/>
        <v/>
      </c>
      <c r="DI31" s="151" t="str">
        <f t="shared" si="41"/>
        <v/>
      </c>
      <c r="DJ31" s="151" t="str">
        <f t="shared" si="42"/>
        <v/>
      </c>
      <c r="DK31" s="151" t="str">
        <f t="shared" si="43"/>
        <v/>
      </c>
      <c r="DL31" s="151" t="str">
        <f t="shared" si="44"/>
        <v/>
      </c>
      <c r="DM31" s="151" t="str">
        <f t="shared" si="45"/>
        <v/>
      </c>
      <c r="DN31" s="151" t="str">
        <f t="shared" si="46"/>
        <v/>
      </c>
      <c r="DO31" s="151" t="str">
        <f t="shared" si="47"/>
        <v/>
      </c>
      <c r="DP31" s="151" t="str">
        <f t="shared" si="48"/>
        <v/>
      </c>
      <c r="DQ31" s="151" t="str">
        <f t="shared" si="49"/>
        <v/>
      </c>
      <c r="DR31" s="151" t="str">
        <f t="shared" si="50"/>
        <v/>
      </c>
      <c r="DS31" s="151" t="str">
        <f t="shared" si="51"/>
        <v/>
      </c>
      <c r="DT31" s="151" t="str">
        <f t="shared" si="52"/>
        <v/>
      </c>
      <c r="DU31" s="151" t="str">
        <f t="shared" si="53"/>
        <v/>
      </c>
    </row>
    <row r="32" spans="1:125" s="146" customFormat="1" ht="13.5" customHeight="1" x14ac:dyDescent="0.55000000000000004">
      <c r="A32" s="136"/>
      <c r="B32" s="136"/>
      <c r="C32" s="136"/>
      <c r="D32" s="136">
        <v>23</v>
      </c>
      <c r="E32" s="136"/>
      <c r="F32" s="137"/>
      <c r="G32" s="138" t="s">
        <v>11</v>
      </c>
      <c r="H32" s="139"/>
      <c r="I32" s="159"/>
      <c r="J32" s="157"/>
      <c r="K32" s="157"/>
      <c r="L32" s="140">
        <f t="shared" si="54"/>
        <v>0</v>
      </c>
      <c r="M32" s="141"/>
      <c r="N32" s="142" t="str">
        <f t="shared" si="55"/>
        <v/>
      </c>
      <c r="O32" s="143"/>
      <c r="P32" s="161">
        <f t="shared" si="0"/>
        <v>0</v>
      </c>
      <c r="Q32" s="162"/>
      <c r="R32" s="162"/>
      <c r="S32" s="163"/>
      <c r="T32" s="163"/>
      <c r="U32" s="163"/>
      <c r="V32" s="162"/>
      <c r="W32" s="162"/>
      <c r="X32" s="163"/>
      <c r="Y32" s="163"/>
      <c r="Z32" s="163"/>
      <c r="AA32" s="162"/>
      <c r="AB32" s="162"/>
      <c r="AC32" s="163"/>
      <c r="AD32" s="163"/>
      <c r="AE32" s="162"/>
      <c r="AF32" s="162"/>
      <c r="AG32" s="162"/>
      <c r="AH32" s="162"/>
      <c r="AI32" s="162"/>
      <c r="AJ32" s="162"/>
      <c r="AK32" s="163"/>
      <c r="AL32" s="163"/>
      <c r="AM32" s="163"/>
      <c r="AN32" s="162"/>
      <c r="AO32" s="162"/>
      <c r="AP32" s="162"/>
      <c r="AQ32" s="162"/>
      <c r="AR32" s="162"/>
      <c r="AS32" s="162"/>
      <c r="AT32" s="163"/>
      <c r="AU32" s="163"/>
      <c r="AV32" s="163"/>
      <c r="AW32" s="163"/>
      <c r="AX32" s="163"/>
      <c r="AY32" s="163"/>
      <c r="AZ32" s="163"/>
      <c r="BA32" s="164"/>
      <c r="BB32" s="164"/>
      <c r="BC32" s="164"/>
      <c r="BD32" s="164"/>
      <c r="BE32" s="164"/>
      <c r="BF32" s="164"/>
      <c r="BG32" s="163"/>
      <c r="BH32" s="163"/>
      <c r="BI32" s="163"/>
      <c r="BJ32" s="163"/>
      <c r="BK32" s="164"/>
      <c r="BL32" s="164"/>
      <c r="BM32" s="164"/>
      <c r="BN32" s="164"/>
      <c r="BO32" s="164"/>
      <c r="BP32" s="164"/>
      <c r="BQ32" s="165"/>
      <c r="BR32" s="144"/>
      <c r="BS32" s="137"/>
      <c r="BT32" s="145"/>
      <c r="BU32" s="151" t="str">
        <f t="shared" si="1"/>
        <v/>
      </c>
      <c r="BV32" s="151" t="str">
        <f t="shared" si="2"/>
        <v/>
      </c>
      <c r="BW32" s="151" t="str">
        <f t="shared" si="3"/>
        <v/>
      </c>
      <c r="BX32" s="151" t="str">
        <f t="shared" si="4"/>
        <v/>
      </c>
      <c r="BY32" s="151" t="str">
        <f t="shared" si="5"/>
        <v/>
      </c>
      <c r="BZ32" s="151" t="str">
        <f t="shared" si="6"/>
        <v/>
      </c>
      <c r="CA32" s="151" t="str">
        <f t="shared" si="7"/>
        <v/>
      </c>
      <c r="CB32" s="151" t="str">
        <f t="shared" si="8"/>
        <v/>
      </c>
      <c r="CC32" s="151" t="str">
        <f t="shared" si="9"/>
        <v/>
      </c>
      <c r="CD32" s="151" t="str">
        <f t="shared" si="10"/>
        <v/>
      </c>
      <c r="CE32" s="151" t="str">
        <f t="shared" si="11"/>
        <v/>
      </c>
      <c r="CF32" s="151" t="str">
        <f t="shared" si="12"/>
        <v/>
      </c>
      <c r="CG32" s="151" t="str">
        <f t="shared" si="13"/>
        <v/>
      </c>
      <c r="CH32" s="151" t="str">
        <f t="shared" si="14"/>
        <v/>
      </c>
      <c r="CI32" s="151" t="str">
        <f t="shared" si="15"/>
        <v/>
      </c>
      <c r="CJ32" s="151" t="str">
        <f t="shared" si="16"/>
        <v/>
      </c>
      <c r="CK32" s="151" t="str">
        <f t="shared" si="17"/>
        <v/>
      </c>
      <c r="CL32" s="151" t="str">
        <f t="shared" si="18"/>
        <v/>
      </c>
      <c r="CM32" s="151" t="str">
        <f t="shared" si="19"/>
        <v/>
      </c>
      <c r="CN32" s="151" t="str">
        <f t="shared" si="20"/>
        <v/>
      </c>
      <c r="CO32" s="151" t="str">
        <f t="shared" si="21"/>
        <v/>
      </c>
      <c r="CP32" s="151" t="str">
        <f t="shared" si="22"/>
        <v/>
      </c>
      <c r="CQ32" s="151" t="str">
        <f t="shared" si="23"/>
        <v/>
      </c>
      <c r="CR32" s="151" t="str">
        <f t="shared" si="24"/>
        <v/>
      </c>
      <c r="CS32" s="151" t="str">
        <f t="shared" si="25"/>
        <v/>
      </c>
      <c r="CT32" s="151" t="str">
        <f t="shared" si="26"/>
        <v/>
      </c>
      <c r="CU32" s="151" t="str">
        <f t="shared" si="27"/>
        <v/>
      </c>
      <c r="CV32" s="151" t="str">
        <f t="shared" si="28"/>
        <v/>
      </c>
      <c r="CW32" s="151" t="str">
        <f t="shared" si="29"/>
        <v/>
      </c>
      <c r="CX32" s="151" t="str">
        <f t="shared" si="30"/>
        <v/>
      </c>
      <c r="CY32" s="151" t="str">
        <f t="shared" si="31"/>
        <v/>
      </c>
      <c r="CZ32" s="151" t="str">
        <f t="shared" si="32"/>
        <v/>
      </c>
      <c r="DA32" s="151" t="str">
        <f t="shared" si="33"/>
        <v/>
      </c>
      <c r="DB32" s="151" t="str">
        <f t="shared" si="34"/>
        <v/>
      </c>
      <c r="DC32" s="151" t="str">
        <f t="shared" si="35"/>
        <v/>
      </c>
      <c r="DD32" s="151" t="str">
        <f t="shared" si="36"/>
        <v/>
      </c>
      <c r="DE32" s="151" t="str">
        <f t="shared" si="37"/>
        <v/>
      </c>
      <c r="DF32" s="151" t="str">
        <f t="shared" si="38"/>
        <v/>
      </c>
      <c r="DG32" s="151" t="str">
        <f t="shared" si="39"/>
        <v/>
      </c>
      <c r="DH32" s="151" t="str">
        <f t="shared" si="40"/>
        <v/>
      </c>
      <c r="DI32" s="151" t="str">
        <f t="shared" si="41"/>
        <v/>
      </c>
      <c r="DJ32" s="151" t="str">
        <f t="shared" si="42"/>
        <v/>
      </c>
      <c r="DK32" s="151" t="str">
        <f t="shared" si="43"/>
        <v/>
      </c>
      <c r="DL32" s="151" t="str">
        <f t="shared" si="44"/>
        <v/>
      </c>
      <c r="DM32" s="151" t="str">
        <f t="shared" si="45"/>
        <v/>
      </c>
      <c r="DN32" s="151" t="str">
        <f t="shared" si="46"/>
        <v/>
      </c>
      <c r="DO32" s="151" t="str">
        <f t="shared" si="47"/>
        <v/>
      </c>
      <c r="DP32" s="151" t="str">
        <f t="shared" si="48"/>
        <v/>
      </c>
      <c r="DQ32" s="151" t="str">
        <f t="shared" si="49"/>
        <v/>
      </c>
      <c r="DR32" s="151" t="str">
        <f t="shared" si="50"/>
        <v/>
      </c>
      <c r="DS32" s="151" t="str">
        <f t="shared" si="51"/>
        <v/>
      </c>
      <c r="DT32" s="151" t="str">
        <f t="shared" si="52"/>
        <v/>
      </c>
      <c r="DU32" s="151" t="str">
        <f t="shared" si="53"/>
        <v/>
      </c>
    </row>
    <row r="33" spans="1:125" s="146" customFormat="1" ht="13.5" customHeight="1" x14ac:dyDescent="0.55000000000000004">
      <c r="A33" s="136"/>
      <c r="B33" s="136"/>
      <c r="C33" s="136"/>
      <c r="D33" s="136">
        <v>24</v>
      </c>
      <c r="E33" s="136"/>
      <c r="F33" s="137"/>
      <c r="G33" s="138" t="s">
        <v>11</v>
      </c>
      <c r="H33" s="139"/>
      <c r="I33" s="159"/>
      <c r="J33" s="157"/>
      <c r="K33" s="157"/>
      <c r="L33" s="140">
        <f t="shared" si="54"/>
        <v>0</v>
      </c>
      <c r="M33" s="141"/>
      <c r="N33" s="142" t="str">
        <f t="shared" si="55"/>
        <v/>
      </c>
      <c r="O33" s="143"/>
      <c r="P33" s="161">
        <f t="shared" si="0"/>
        <v>0</v>
      </c>
      <c r="Q33" s="162"/>
      <c r="R33" s="162"/>
      <c r="S33" s="163"/>
      <c r="T33" s="163"/>
      <c r="U33" s="163"/>
      <c r="V33" s="162"/>
      <c r="W33" s="162"/>
      <c r="X33" s="163"/>
      <c r="Y33" s="163"/>
      <c r="Z33" s="163"/>
      <c r="AA33" s="162"/>
      <c r="AB33" s="162"/>
      <c r="AC33" s="163"/>
      <c r="AD33" s="163"/>
      <c r="AE33" s="162"/>
      <c r="AF33" s="162"/>
      <c r="AG33" s="162"/>
      <c r="AH33" s="162"/>
      <c r="AI33" s="162"/>
      <c r="AJ33" s="162"/>
      <c r="AK33" s="163"/>
      <c r="AL33" s="163"/>
      <c r="AM33" s="163"/>
      <c r="AN33" s="162"/>
      <c r="AO33" s="162"/>
      <c r="AP33" s="162"/>
      <c r="AQ33" s="162"/>
      <c r="AR33" s="162"/>
      <c r="AS33" s="162"/>
      <c r="AT33" s="163"/>
      <c r="AU33" s="163"/>
      <c r="AV33" s="163"/>
      <c r="AW33" s="163"/>
      <c r="AX33" s="163"/>
      <c r="AY33" s="163"/>
      <c r="AZ33" s="163"/>
      <c r="BA33" s="164"/>
      <c r="BB33" s="164"/>
      <c r="BC33" s="164"/>
      <c r="BD33" s="164"/>
      <c r="BE33" s="164"/>
      <c r="BF33" s="164"/>
      <c r="BG33" s="163"/>
      <c r="BH33" s="163"/>
      <c r="BI33" s="163"/>
      <c r="BJ33" s="163"/>
      <c r="BK33" s="164"/>
      <c r="BL33" s="164"/>
      <c r="BM33" s="164"/>
      <c r="BN33" s="164"/>
      <c r="BO33" s="164"/>
      <c r="BP33" s="164"/>
      <c r="BQ33" s="165"/>
      <c r="BR33" s="144"/>
      <c r="BS33" s="137"/>
      <c r="BT33" s="145"/>
      <c r="BU33" s="151" t="str">
        <f t="shared" si="1"/>
        <v/>
      </c>
      <c r="BV33" s="151" t="str">
        <f t="shared" si="2"/>
        <v/>
      </c>
      <c r="BW33" s="151" t="str">
        <f t="shared" si="3"/>
        <v/>
      </c>
      <c r="BX33" s="151" t="str">
        <f t="shared" si="4"/>
        <v/>
      </c>
      <c r="BY33" s="151" t="str">
        <f t="shared" si="5"/>
        <v/>
      </c>
      <c r="BZ33" s="151" t="str">
        <f t="shared" si="6"/>
        <v/>
      </c>
      <c r="CA33" s="151" t="str">
        <f t="shared" si="7"/>
        <v/>
      </c>
      <c r="CB33" s="151" t="str">
        <f t="shared" si="8"/>
        <v/>
      </c>
      <c r="CC33" s="151" t="str">
        <f t="shared" si="9"/>
        <v/>
      </c>
      <c r="CD33" s="151" t="str">
        <f t="shared" si="10"/>
        <v/>
      </c>
      <c r="CE33" s="151" t="str">
        <f t="shared" si="11"/>
        <v/>
      </c>
      <c r="CF33" s="151" t="str">
        <f t="shared" si="12"/>
        <v/>
      </c>
      <c r="CG33" s="151" t="str">
        <f t="shared" si="13"/>
        <v/>
      </c>
      <c r="CH33" s="151" t="str">
        <f t="shared" si="14"/>
        <v/>
      </c>
      <c r="CI33" s="151" t="str">
        <f t="shared" si="15"/>
        <v/>
      </c>
      <c r="CJ33" s="151" t="str">
        <f t="shared" si="16"/>
        <v/>
      </c>
      <c r="CK33" s="151" t="str">
        <f t="shared" si="17"/>
        <v/>
      </c>
      <c r="CL33" s="151" t="str">
        <f t="shared" si="18"/>
        <v/>
      </c>
      <c r="CM33" s="151" t="str">
        <f t="shared" si="19"/>
        <v/>
      </c>
      <c r="CN33" s="151" t="str">
        <f t="shared" si="20"/>
        <v/>
      </c>
      <c r="CO33" s="151" t="str">
        <f t="shared" si="21"/>
        <v/>
      </c>
      <c r="CP33" s="151" t="str">
        <f t="shared" si="22"/>
        <v/>
      </c>
      <c r="CQ33" s="151" t="str">
        <f t="shared" si="23"/>
        <v/>
      </c>
      <c r="CR33" s="151" t="str">
        <f t="shared" si="24"/>
        <v/>
      </c>
      <c r="CS33" s="151" t="str">
        <f t="shared" si="25"/>
        <v/>
      </c>
      <c r="CT33" s="151" t="str">
        <f t="shared" si="26"/>
        <v/>
      </c>
      <c r="CU33" s="151" t="str">
        <f t="shared" si="27"/>
        <v/>
      </c>
      <c r="CV33" s="151" t="str">
        <f t="shared" si="28"/>
        <v/>
      </c>
      <c r="CW33" s="151" t="str">
        <f t="shared" si="29"/>
        <v/>
      </c>
      <c r="CX33" s="151" t="str">
        <f t="shared" si="30"/>
        <v/>
      </c>
      <c r="CY33" s="151" t="str">
        <f t="shared" si="31"/>
        <v/>
      </c>
      <c r="CZ33" s="151" t="str">
        <f t="shared" si="32"/>
        <v/>
      </c>
      <c r="DA33" s="151" t="str">
        <f t="shared" si="33"/>
        <v/>
      </c>
      <c r="DB33" s="151" t="str">
        <f t="shared" si="34"/>
        <v/>
      </c>
      <c r="DC33" s="151" t="str">
        <f t="shared" si="35"/>
        <v/>
      </c>
      <c r="DD33" s="151" t="str">
        <f t="shared" si="36"/>
        <v/>
      </c>
      <c r="DE33" s="151" t="str">
        <f t="shared" si="37"/>
        <v/>
      </c>
      <c r="DF33" s="151" t="str">
        <f t="shared" si="38"/>
        <v/>
      </c>
      <c r="DG33" s="151" t="str">
        <f t="shared" si="39"/>
        <v/>
      </c>
      <c r="DH33" s="151" t="str">
        <f t="shared" si="40"/>
        <v/>
      </c>
      <c r="DI33" s="151" t="str">
        <f t="shared" si="41"/>
        <v/>
      </c>
      <c r="DJ33" s="151" t="str">
        <f t="shared" si="42"/>
        <v/>
      </c>
      <c r="DK33" s="151" t="str">
        <f t="shared" si="43"/>
        <v/>
      </c>
      <c r="DL33" s="151" t="str">
        <f t="shared" si="44"/>
        <v/>
      </c>
      <c r="DM33" s="151" t="str">
        <f t="shared" si="45"/>
        <v/>
      </c>
      <c r="DN33" s="151" t="str">
        <f t="shared" si="46"/>
        <v/>
      </c>
      <c r="DO33" s="151" t="str">
        <f t="shared" si="47"/>
        <v/>
      </c>
      <c r="DP33" s="151" t="str">
        <f t="shared" si="48"/>
        <v/>
      </c>
      <c r="DQ33" s="151" t="str">
        <f t="shared" si="49"/>
        <v/>
      </c>
      <c r="DR33" s="151" t="str">
        <f t="shared" si="50"/>
        <v/>
      </c>
      <c r="DS33" s="151" t="str">
        <f t="shared" si="51"/>
        <v/>
      </c>
      <c r="DT33" s="151" t="str">
        <f t="shared" si="52"/>
        <v/>
      </c>
      <c r="DU33" s="151" t="str">
        <f t="shared" si="53"/>
        <v/>
      </c>
    </row>
    <row r="34" spans="1:125" s="146" customFormat="1" ht="13.5" customHeight="1" x14ac:dyDescent="0.55000000000000004">
      <c r="A34" s="136"/>
      <c r="B34" s="136"/>
      <c r="C34" s="136"/>
      <c r="D34" s="136">
        <v>25</v>
      </c>
      <c r="E34" s="136"/>
      <c r="F34" s="137"/>
      <c r="G34" s="138" t="s">
        <v>11</v>
      </c>
      <c r="H34" s="139"/>
      <c r="I34" s="159"/>
      <c r="J34" s="157"/>
      <c r="K34" s="157"/>
      <c r="L34" s="140">
        <f t="shared" si="54"/>
        <v>0</v>
      </c>
      <c r="M34" s="141"/>
      <c r="N34" s="142" t="str">
        <f t="shared" si="55"/>
        <v/>
      </c>
      <c r="O34" s="143"/>
      <c r="P34" s="161">
        <f t="shared" si="0"/>
        <v>0</v>
      </c>
      <c r="Q34" s="162"/>
      <c r="R34" s="162"/>
      <c r="S34" s="163"/>
      <c r="T34" s="163"/>
      <c r="U34" s="163"/>
      <c r="V34" s="162"/>
      <c r="W34" s="162"/>
      <c r="X34" s="163"/>
      <c r="Y34" s="163"/>
      <c r="Z34" s="163"/>
      <c r="AA34" s="162"/>
      <c r="AB34" s="162"/>
      <c r="AC34" s="163"/>
      <c r="AD34" s="163"/>
      <c r="AE34" s="162"/>
      <c r="AF34" s="162"/>
      <c r="AG34" s="162"/>
      <c r="AH34" s="162"/>
      <c r="AI34" s="162"/>
      <c r="AJ34" s="162"/>
      <c r="AK34" s="163"/>
      <c r="AL34" s="163"/>
      <c r="AM34" s="163"/>
      <c r="AN34" s="162"/>
      <c r="AO34" s="162"/>
      <c r="AP34" s="162"/>
      <c r="AQ34" s="162"/>
      <c r="AR34" s="162"/>
      <c r="AS34" s="162"/>
      <c r="AT34" s="163"/>
      <c r="AU34" s="163"/>
      <c r="AV34" s="163"/>
      <c r="AW34" s="163"/>
      <c r="AX34" s="163"/>
      <c r="AY34" s="163"/>
      <c r="AZ34" s="163"/>
      <c r="BA34" s="164"/>
      <c r="BB34" s="164"/>
      <c r="BC34" s="164"/>
      <c r="BD34" s="164"/>
      <c r="BE34" s="164"/>
      <c r="BF34" s="164"/>
      <c r="BG34" s="163"/>
      <c r="BH34" s="163"/>
      <c r="BI34" s="163"/>
      <c r="BJ34" s="163"/>
      <c r="BK34" s="164"/>
      <c r="BL34" s="164"/>
      <c r="BM34" s="164"/>
      <c r="BN34" s="164"/>
      <c r="BO34" s="164"/>
      <c r="BP34" s="164"/>
      <c r="BQ34" s="165"/>
      <c r="BR34" s="144"/>
      <c r="BS34" s="137"/>
      <c r="BT34" s="145"/>
      <c r="BU34" s="151" t="str">
        <f t="shared" si="1"/>
        <v/>
      </c>
      <c r="BV34" s="151" t="str">
        <f t="shared" si="2"/>
        <v/>
      </c>
      <c r="BW34" s="151" t="str">
        <f t="shared" si="3"/>
        <v/>
      </c>
      <c r="BX34" s="151" t="str">
        <f t="shared" si="4"/>
        <v/>
      </c>
      <c r="BY34" s="151" t="str">
        <f t="shared" si="5"/>
        <v/>
      </c>
      <c r="BZ34" s="151" t="str">
        <f t="shared" si="6"/>
        <v/>
      </c>
      <c r="CA34" s="151" t="str">
        <f t="shared" si="7"/>
        <v/>
      </c>
      <c r="CB34" s="151" t="str">
        <f t="shared" si="8"/>
        <v/>
      </c>
      <c r="CC34" s="151" t="str">
        <f t="shared" si="9"/>
        <v/>
      </c>
      <c r="CD34" s="151" t="str">
        <f t="shared" si="10"/>
        <v/>
      </c>
      <c r="CE34" s="151" t="str">
        <f t="shared" si="11"/>
        <v/>
      </c>
      <c r="CF34" s="151" t="str">
        <f t="shared" si="12"/>
        <v/>
      </c>
      <c r="CG34" s="151" t="str">
        <f t="shared" si="13"/>
        <v/>
      </c>
      <c r="CH34" s="151" t="str">
        <f t="shared" si="14"/>
        <v/>
      </c>
      <c r="CI34" s="151" t="str">
        <f t="shared" si="15"/>
        <v/>
      </c>
      <c r="CJ34" s="151" t="str">
        <f t="shared" si="16"/>
        <v/>
      </c>
      <c r="CK34" s="151" t="str">
        <f t="shared" si="17"/>
        <v/>
      </c>
      <c r="CL34" s="151" t="str">
        <f t="shared" si="18"/>
        <v/>
      </c>
      <c r="CM34" s="151" t="str">
        <f t="shared" si="19"/>
        <v/>
      </c>
      <c r="CN34" s="151" t="str">
        <f t="shared" si="20"/>
        <v/>
      </c>
      <c r="CO34" s="151" t="str">
        <f t="shared" si="21"/>
        <v/>
      </c>
      <c r="CP34" s="151" t="str">
        <f t="shared" si="22"/>
        <v/>
      </c>
      <c r="CQ34" s="151" t="str">
        <f t="shared" si="23"/>
        <v/>
      </c>
      <c r="CR34" s="151" t="str">
        <f t="shared" si="24"/>
        <v/>
      </c>
      <c r="CS34" s="151" t="str">
        <f t="shared" si="25"/>
        <v/>
      </c>
      <c r="CT34" s="151" t="str">
        <f t="shared" si="26"/>
        <v/>
      </c>
      <c r="CU34" s="151" t="str">
        <f t="shared" si="27"/>
        <v/>
      </c>
      <c r="CV34" s="151" t="str">
        <f t="shared" si="28"/>
        <v/>
      </c>
      <c r="CW34" s="151" t="str">
        <f t="shared" si="29"/>
        <v/>
      </c>
      <c r="CX34" s="151" t="str">
        <f t="shared" si="30"/>
        <v/>
      </c>
      <c r="CY34" s="151" t="str">
        <f t="shared" si="31"/>
        <v/>
      </c>
      <c r="CZ34" s="151" t="str">
        <f t="shared" si="32"/>
        <v/>
      </c>
      <c r="DA34" s="151" t="str">
        <f t="shared" si="33"/>
        <v/>
      </c>
      <c r="DB34" s="151" t="str">
        <f t="shared" si="34"/>
        <v/>
      </c>
      <c r="DC34" s="151" t="str">
        <f t="shared" si="35"/>
        <v/>
      </c>
      <c r="DD34" s="151" t="str">
        <f t="shared" si="36"/>
        <v/>
      </c>
      <c r="DE34" s="151" t="str">
        <f t="shared" si="37"/>
        <v/>
      </c>
      <c r="DF34" s="151" t="str">
        <f t="shared" si="38"/>
        <v/>
      </c>
      <c r="DG34" s="151" t="str">
        <f t="shared" si="39"/>
        <v/>
      </c>
      <c r="DH34" s="151" t="str">
        <f t="shared" si="40"/>
        <v/>
      </c>
      <c r="DI34" s="151" t="str">
        <f t="shared" si="41"/>
        <v/>
      </c>
      <c r="DJ34" s="151" t="str">
        <f t="shared" si="42"/>
        <v/>
      </c>
      <c r="DK34" s="151" t="str">
        <f t="shared" si="43"/>
        <v/>
      </c>
      <c r="DL34" s="151" t="str">
        <f t="shared" si="44"/>
        <v/>
      </c>
      <c r="DM34" s="151" t="str">
        <f t="shared" si="45"/>
        <v/>
      </c>
      <c r="DN34" s="151" t="str">
        <f t="shared" si="46"/>
        <v/>
      </c>
      <c r="DO34" s="151" t="str">
        <f t="shared" si="47"/>
        <v/>
      </c>
      <c r="DP34" s="151" t="str">
        <f t="shared" si="48"/>
        <v/>
      </c>
      <c r="DQ34" s="151" t="str">
        <f t="shared" si="49"/>
        <v/>
      </c>
      <c r="DR34" s="151" t="str">
        <f t="shared" si="50"/>
        <v/>
      </c>
      <c r="DS34" s="151" t="str">
        <f t="shared" si="51"/>
        <v/>
      </c>
      <c r="DT34" s="151" t="str">
        <f t="shared" si="52"/>
        <v/>
      </c>
      <c r="DU34" s="151" t="str">
        <f t="shared" si="53"/>
        <v/>
      </c>
    </row>
    <row r="35" spans="1:125" s="146" customFormat="1" ht="13.5" customHeight="1" x14ac:dyDescent="0.55000000000000004">
      <c r="A35" s="136"/>
      <c r="B35" s="136"/>
      <c r="C35" s="136"/>
      <c r="D35" s="136">
        <v>26</v>
      </c>
      <c r="E35" s="136"/>
      <c r="F35" s="137"/>
      <c r="G35" s="138" t="s">
        <v>11</v>
      </c>
      <c r="H35" s="139"/>
      <c r="I35" s="159"/>
      <c r="J35" s="157"/>
      <c r="K35" s="157"/>
      <c r="L35" s="140">
        <f t="shared" si="54"/>
        <v>0</v>
      </c>
      <c r="M35" s="141"/>
      <c r="N35" s="142" t="str">
        <f t="shared" si="55"/>
        <v/>
      </c>
      <c r="O35" s="143"/>
      <c r="P35" s="161">
        <f t="shared" si="0"/>
        <v>0</v>
      </c>
      <c r="Q35" s="162"/>
      <c r="R35" s="162"/>
      <c r="S35" s="163"/>
      <c r="T35" s="163"/>
      <c r="U35" s="163"/>
      <c r="V35" s="162"/>
      <c r="W35" s="162"/>
      <c r="X35" s="163"/>
      <c r="Y35" s="163"/>
      <c r="Z35" s="163"/>
      <c r="AA35" s="162"/>
      <c r="AB35" s="162"/>
      <c r="AC35" s="163"/>
      <c r="AD35" s="163"/>
      <c r="AE35" s="162"/>
      <c r="AF35" s="162"/>
      <c r="AG35" s="162"/>
      <c r="AH35" s="162"/>
      <c r="AI35" s="162"/>
      <c r="AJ35" s="162"/>
      <c r="AK35" s="163"/>
      <c r="AL35" s="163"/>
      <c r="AM35" s="163"/>
      <c r="AN35" s="162"/>
      <c r="AO35" s="162"/>
      <c r="AP35" s="162"/>
      <c r="AQ35" s="162"/>
      <c r="AR35" s="162"/>
      <c r="AS35" s="162"/>
      <c r="AT35" s="163"/>
      <c r="AU35" s="163"/>
      <c r="AV35" s="163"/>
      <c r="AW35" s="163"/>
      <c r="AX35" s="163"/>
      <c r="AY35" s="163"/>
      <c r="AZ35" s="163"/>
      <c r="BA35" s="164"/>
      <c r="BB35" s="164"/>
      <c r="BC35" s="164"/>
      <c r="BD35" s="164"/>
      <c r="BE35" s="164"/>
      <c r="BF35" s="164"/>
      <c r="BG35" s="163"/>
      <c r="BH35" s="163"/>
      <c r="BI35" s="163"/>
      <c r="BJ35" s="163"/>
      <c r="BK35" s="164"/>
      <c r="BL35" s="164"/>
      <c r="BM35" s="164"/>
      <c r="BN35" s="164"/>
      <c r="BO35" s="164"/>
      <c r="BP35" s="164"/>
      <c r="BQ35" s="165"/>
      <c r="BR35" s="144"/>
      <c r="BS35" s="137"/>
      <c r="BT35" s="145"/>
      <c r="BU35" s="151" t="str">
        <f t="shared" si="1"/>
        <v/>
      </c>
      <c r="BV35" s="151" t="str">
        <f t="shared" si="2"/>
        <v/>
      </c>
      <c r="BW35" s="151" t="str">
        <f t="shared" si="3"/>
        <v/>
      </c>
      <c r="BX35" s="151" t="str">
        <f t="shared" si="4"/>
        <v/>
      </c>
      <c r="BY35" s="151" t="str">
        <f t="shared" si="5"/>
        <v/>
      </c>
      <c r="BZ35" s="151" t="str">
        <f t="shared" si="6"/>
        <v/>
      </c>
      <c r="CA35" s="151" t="str">
        <f t="shared" si="7"/>
        <v/>
      </c>
      <c r="CB35" s="151" t="str">
        <f t="shared" si="8"/>
        <v/>
      </c>
      <c r="CC35" s="151" t="str">
        <f t="shared" si="9"/>
        <v/>
      </c>
      <c r="CD35" s="151" t="str">
        <f t="shared" si="10"/>
        <v/>
      </c>
      <c r="CE35" s="151" t="str">
        <f t="shared" si="11"/>
        <v/>
      </c>
      <c r="CF35" s="151" t="str">
        <f t="shared" si="12"/>
        <v/>
      </c>
      <c r="CG35" s="151" t="str">
        <f t="shared" si="13"/>
        <v/>
      </c>
      <c r="CH35" s="151" t="str">
        <f t="shared" si="14"/>
        <v/>
      </c>
      <c r="CI35" s="151" t="str">
        <f t="shared" si="15"/>
        <v/>
      </c>
      <c r="CJ35" s="151" t="str">
        <f t="shared" si="16"/>
        <v/>
      </c>
      <c r="CK35" s="151" t="str">
        <f t="shared" si="17"/>
        <v/>
      </c>
      <c r="CL35" s="151" t="str">
        <f t="shared" si="18"/>
        <v/>
      </c>
      <c r="CM35" s="151" t="str">
        <f t="shared" si="19"/>
        <v/>
      </c>
      <c r="CN35" s="151" t="str">
        <f t="shared" si="20"/>
        <v/>
      </c>
      <c r="CO35" s="151" t="str">
        <f t="shared" si="21"/>
        <v/>
      </c>
      <c r="CP35" s="151" t="str">
        <f t="shared" si="22"/>
        <v/>
      </c>
      <c r="CQ35" s="151" t="str">
        <f t="shared" si="23"/>
        <v/>
      </c>
      <c r="CR35" s="151" t="str">
        <f t="shared" si="24"/>
        <v/>
      </c>
      <c r="CS35" s="151" t="str">
        <f t="shared" si="25"/>
        <v/>
      </c>
      <c r="CT35" s="151" t="str">
        <f t="shared" si="26"/>
        <v/>
      </c>
      <c r="CU35" s="151" t="str">
        <f t="shared" si="27"/>
        <v/>
      </c>
      <c r="CV35" s="151" t="str">
        <f t="shared" si="28"/>
        <v/>
      </c>
      <c r="CW35" s="151" t="str">
        <f t="shared" si="29"/>
        <v/>
      </c>
      <c r="CX35" s="151" t="str">
        <f t="shared" si="30"/>
        <v/>
      </c>
      <c r="CY35" s="151" t="str">
        <f t="shared" si="31"/>
        <v/>
      </c>
      <c r="CZ35" s="151" t="str">
        <f t="shared" si="32"/>
        <v/>
      </c>
      <c r="DA35" s="151" t="str">
        <f t="shared" si="33"/>
        <v/>
      </c>
      <c r="DB35" s="151" t="str">
        <f t="shared" si="34"/>
        <v/>
      </c>
      <c r="DC35" s="151" t="str">
        <f t="shared" si="35"/>
        <v/>
      </c>
      <c r="DD35" s="151" t="str">
        <f t="shared" si="36"/>
        <v/>
      </c>
      <c r="DE35" s="151" t="str">
        <f t="shared" si="37"/>
        <v/>
      </c>
      <c r="DF35" s="151" t="str">
        <f t="shared" si="38"/>
        <v/>
      </c>
      <c r="DG35" s="151" t="str">
        <f t="shared" si="39"/>
        <v/>
      </c>
      <c r="DH35" s="151" t="str">
        <f t="shared" si="40"/>
        <v/>
      </c>
      <c r="DI35" s="151" t="str">
        <f t="shared" si="41"/>
        <v/>
      </c>
      <c r="DJ35" s="151" t="str">
        <f t="shared" si="42"/>
        <v/>
      </c>
      <c r="DK35" s="151" t="str">
        <f t="shared" si="43"/>
        <v/>
      </c>
      <c r="DL35" s="151" t="str">
        <f t="shared" si="44"/>
        <v/>
      </c>
      <c r="DM35" s="151" t="str">
        <f t="shared" si="45"/>
        <v/>
      </c>
      <c r="DN35" s="151" t="str">
        <f t="shared" si="46"/>
        <v/>
      </c>
      <c r="DO35" s="151" t="str">
        <f t="shared" si="47"/>
        <v/>
      </c>
      <c r="DP35" s="151" t="str">
        <f t="shared" si="48"/>
        <v/>
      </c>
      <c r="DQ35" s="151" t="str">
        <f t="shared" si="49"/>
        <v/>
      </c>
      <c r="DR35" s="151" t="str">
        <f t="shared" si="50"/>
        <v/>
      </c>
      <c r="DS35" s="151" t="str">
        <f t="shared" si="51"/>
        <v/>
      </c>
      <c r="DT35" s="151" t="str">
        <f t="shared" si="52"/>
        <v/>
      </c>
      <c r="DU35" s="151" t="str">
        <f t="shared" si="53"/>
        <v/>
      </c>
    </row>
    <row r="36" spans="1:125" s="146" customFormat="1" ht="13.5" customHeight="1" x14ac:dyDescent="0.55000000000000004">
      <c r="A36" s="136"/>
      <c r="B36" s="136"/>
      <c r="C36" s="136"/>
      <c r="D36" s="136">
        <v>27</v>
      </c>
      <c r="E36" s="136"/>
      <c r="F36" s="137"/>
      <c r="G36" s="138" t="s">
        <v>11</v>
      </c>
      <c r="H36" s="139"/>
      <c r="I36" s="159"/>
      <c r="J36" s="157"/>
      <c r="K36" s="157"/>
      <c r="L36" s="140">
        <f t="shared" si="54"/>
        <v>0</v>
      </c>
      <c r="M36" s="141"/>
      <c r="N36" s="142" t="str">
        <f t="shared" si="55"/>
        <v/>
      </c>
      <c r="O36" s="143"/>
      <c r="P36" s="161">
        <f t="shared" si="0"/>
        <v>0</v>
      </c>
      <c r="Q36" s="162"/>
      <c r="R36" s="162"/>
      <c r="S36" s="163"/>
      <c r="T36" s="163"/>
      <c r="U36" s="163"/>
      <c r="V36" s="162"/>
      <c r="W36" s="162"/>
      <c r="X36" s="163"/>
      <c r="Y36" s="163"/>
      <c r="Z36" s="163"/>
      <c r="AA36" s="162"/>
      <c r="AB36" s="162"/>
      <c r="AC36" s="163"/>
      <c r="AD36" s="163"/>
      <c r="AE36" s="162"/>
      <c r="AF36" s="162"/>
      <c r="AG36" s="162"/>
      <c r="AH36" s="162"/>
      <c r="AI36" s="162"/>
      <c r="AJ36" s="162"/>
      <c r="AK36" s="163"/>
      <c r="AL36" s="163"/>
      <c r="AM36" s="163"/>
      <c r="AN36" s="162"/>
      <c r="AO36" s="162"/>
      <c r="AP36" s="162"/>
      <c r="AQ36" s="162"/>
      <c r="AR36" s="162"/>
      <c r="AS36" s="162"/>
      <c r="AT36" s="163"/>
      <c r="AU36" s="163"/>
      <c r="AV36" s="163"/>
      <c r="AW36" s="163"/>
      <c r="AX36" s="163"/>
      <c r="AY36" s="163"/>
      <c r="AZ36" s="163"/>
      <c r="BA36" s="164"/>
      <c r="BB36" s="164"/>
      <c r="BC36" s="164"/>
      <c r="BD36" s="164"/>
      <c r="BE36" s="164"/>
      <c r="BF36" s="164"/>
      <c r="BG36" s="163"/>
      <c r="BH36" s="163"/>
      <c r="BI36" s="163"/>
      <c r="BJ36" s="163"/>
      <c r="BK36" s="164"/>
      <c r="BL36" s="164"/>
      <c r="BM36" s="164"/>
      <c r="BN36" s="164"/>
      <c r="BO36" s="164"/>
      <c r="BP36" s="164"/>
      <c r="BQ36" s="165"/>
      <c r="BR36" s="144"/>
      <c r="BS36" s="137"/>
      <c r="BT36" s="145"/>
      <c r="BU36" s="151" t="str">
        <f t="shared" si="1"/>
        <v/>
      </c>
      <c r="BV36" s="151" t="str">
        <f t="shared" si="2"/>
        <v/>
      </c>
      <c r="BW36" s="151" t="str">
        <f t="shared" si="3"/>
        <v/>
      </c>
      <c r="BX36" s="151" t="str">
        <f t="shared" si="4"/>
        <v/>
      </c>
      <c r="BY36" s="151" t="str">
        <f t="shared" si="5"/>
        <v/>
      </c>
      <c r="BZ36" s="151" t="str">
        <f t="shared" si="6"/>
        <v/>
      </c>
      <c r="CA36" s="151" t="str">
        <f t="shared" si="7"/>
        <v/>
      </c>
      <c r="CB36" s="151" t="str">
        <f t="shared" si="8"/>
        <v/>
      </c>
      <c r="CC36" s="151" t="str">
        <f t="shared" si="9"/>
        <v/>
      </c>
      <c r="CD36" s="151" t="str">
        <f t="shared" si="10"/>
        <v/>
      </c>
      <c r="CE36" s="151" t="str">
        <f t="shared" si="11"/>
        <v/>
      </c>
      <c r="CF36" s="151" t="str">
        <f t="shared" si="12"/>
        <v/>
      </c>
      <c r="CG36" s="151" t="str">
        <f t="shared" si="13"/>
        <v/>
      </c>
      <c r="CH36" s="151" t="str">
        <f t="shared" si="14"/>
        <v/>
      </c>
      <c r="CI36" s="151" t="str">
        <f t="shared" si="15"/>
        <v/>
      </c>
      <c r="CJ36" s="151" t="str">
        <f t="shared" si="16"/>
        <v/>
      </c>
      <c r="CK36" s="151" t="str">
        <f t="shared" si="17"/>
        <v/>
      </c>
      <c r="CL36" s="151" t="str">
        <f t="shared" si="18"/>
        <v/>
      </c>
      <c r="CM36" s="151" t="str">
        <f t="shared" si="19"/>
        <v/>
      </c>
      <c r="CN36" s="151" t="str">
        <f t="shared" si="20"/>
        <v/>
      </c>
      <c r="CO36" s="151" t="str">
        <f t="shared" si="21"/>
        <v/>
      </c>
      <c r="CP36" s="151" t="str">
        <f t="shared" si="22"/>
        <v/>
      </c>
      <c r="CQ36" s="151" t="str">
        <f t="shared" si="23"/>
        <v/>
      </c>
      <c r="CR36" s="151" t="str">
        <f t="shared" si="24"/>
        <v/>
      </c>
      <c r="CS36" s="151" t="str">
        <f t="shared" si="25"/>
        <v/>
      </c>
      <c r="CT36" s="151" t="str">
        <f t="shared" si="26"/>
        <v/>
      </c>
      <c r="CU36" s="151" t="str">
        <f t="shared" si="27"/>
        <v/>
      </c>
      <c r="CV36" s="151" t="str">
        <f t="shared" si="28"/>
        <v/>
      </c>
      <c r="CW36" s="151" t="str">
        <f t="shared" si="29"/>
        <v/>
      </c>
      <c r="CX36" s="151" t="str">
        <f t="shared" si="30"/>
        <v/>
      </c>
      <c r="CY36" s="151" t="str">
        <f t="shared" si="31"/>
        <v/>
      </c>
      <c r="CZ36" s="151" t="str">
        <f t="shared" si="32"/>
        <v/>
      </c>
      <c r="DA36" s="151" t="str">
        <f t="shared" si="33"/>
        <v/>
      </c>
      <c r="DB36" s="151" t="str">
        <f t="shared" si="34"/>
        <v/>
      </c>
      <c r="DC36" s="151" t="str">
        <f t="shared" si="35"/>
        <v/>
      </c>
      <c r="DD36" s="151" t="str">
        <f t="shared" si="36"/>
        <v/>
      </c>
      <c r="DE36" s="151" t="str">
        <f t="shared" si="37"/>
        <v/>
      </c>
      <c r="DF36" s="151" t="str">
        <f t="shared" si="38"/>
        <v/>
      </c>
      <c r="DG36" s="151" t="str">
        <f t="shared" si="39"/>
        <v/>
      </c>
      <c r="DH36" s="151" t="str">
        <f t="shared" si="40"/>
        <v/>
      </c>
      <c r="DI36" s="151" t="str">
        <f t="shared" si="41"/>
        <v/>
      </c>
      <c r="DJ36" s="151" t="str">
        <f t="shared" si="42"/>
        <v/>
      </c>
      <c r="DK36" s="151" t="str">
        <f t="shared" si="43"/>
        <v/>
      </c>
      <c r="DL36" s="151" t="str">
        <f t="shared" si="44"/>
        <v/>
      </c>
      <c r="DM36" s="151" t="str">
        <f t="shared" si="45"/>
        <v/>
      </c>
      <c r="DN36" s="151" t="str">
        <f t="shared" si="46"/>
        <v/>
      </c>
      <c r="DO36" s="151" t="str">
        <f t="shared" si="47"/>
        <v/>
      </c>
      <c r="DP36" s="151" t="str">
        <f t="shared" si="48"/>
        <v/>
      </c>
      <c r="DQ36" s="151" t="str">
        <f t="shared" si="49"/>
        <v/>
      </c>
      <c r="DR36" s="151" t="str">
        <f t="shared" si="50"/>
        <v/>
      </c>
      <c r="DS36" s="151" t="str">
        <f t="shared" si="51"/>
        <v/>
      </c>
      <c r="DT36" s="151" t="str">
        <f t="shared" si="52"/>
        <v/>
      </c>
      <c r="DU36" s="151" t="str">
        <f t="shared" si="53"/>
        <v/>
      </c>
    </row>
    <row r="37" spans="1:125" s="146" customFormat="1" ht="13.5" customHeight="1" x14ac:dyDescent="0.55000000000000004">
      <c r="A37" s="136"/>
      <c r="B37" s="136"/>
      <c r="C37" s="136"/>
      <c r="D37" s="136">
        <v>28</v>
      </c>
      <c r="E37" s="136"/>
      <c r="F37" s="137"/>
      <c r="G37" s="138" t="s">
        <v>11</v>
      </c>
      <c r="H37" s="139"/>
      <c r="I37" s="159"/>
      <c r="J37" s="157"/>
      <c r="K37" s="157"/>
      <c r="L37" s="140">
        <f t="shared" si="54"/>
        <v>0</v>
      </c>
      <c r="M37" s="141"/>
      <c r="N37" s="142" t="str">
        <f t="shared" si="55"/>
        <v/>
      </c>
      <c r="O37" s="143"/>
      <c r="P37" s="161">
        <f t="shared" si="0"/>
        <v>0</v>
      </c>
      <c r="Q37" s="162"/>
      <c r="R37" s="162"/>
      <c r="S37" s="163"/>
      <c r="T37" s="163"/>
      <c r="U37" s="163"/>
      <c r="V37" s="162"/>
      <c r="W37" s="162"/>
      <c r="X37" s="163"/>
      <c r="Y37" s="163"/>
      <c r="Z37" s="163"/>
      <c r="AA37" s="162"/>
      <c r="AB37" s="162"/>
      <c r="AC37" s="163"/>
      <c r="AD37" s="163"/>
      <c r="AE37" s="162"/>
      <c r="AF37" s="162"/>
      <c r="AG37" s="162"/>
      <c r="AH37" s="162"/>
      <c r="AI37" s="162"/>
      <c r="AJ37" s="162"/>
      <c r="AK37" s="163"/>
      <c r="AL37" s="163"/>
      <c r="AM37" s="163"/>
      <c r="AN37" s="162"/>
      <c r="AO37" s="162"/>
      <c r="AP37" s="162"/>
      <c r="AQ37" s="162"/>
      <c r="AR37" s="162"/>
      <c r="AS37" s="162"/>
      <c r="AT37" s="163"/>
      <c r="AU37" s="163"/>
      <c r="AV37" s="163"/>
      <c r="AW37" s="163"/>
      <c r="AX37" s="163"/>
      <c r="AY37" s="163"/>
      <c r="AZ37" s="163"/>
      <c r="BA37" s="164"/>
      <c r="BB37" s="164"/>
      <c r="BC37" s="164"/>
      <c r="BD37" s="164"/>
      <c r="BE37" s="164"/>
      <c r="BF37" s="164"/>
      <c r="BG37" s="163"/>
      <c r="BH37" s="163"/>
      <c r="BI37" s="163"/>
      <c r="BJ37" s="163"/>
      <c r="BK37" s="164"/>
      <c r="BL37" s="164"/>
      <c r="BM37" s="164"/>
      <c r="BN37" s="164"/>
      <c r="BO37" s="164"/>
      <c r="BP37" s="164"/>
      <c r="BQ37" s="165"/>
      <c r="BR37" s="144"/>
      <c r="BS37" s="137"/>
      <c r="BT37" s="145"/>
      <c r="BU37" s="151" t="str">
        <f t="shared" si="1"/>
        <v/>
      </c>
      <c r="BV37" s="151" t="str">
        <f t="shared" si="2"/>
        <v/>
      </c>
      <c r="BW37" s="151" t="str">
        <f t="shared" si="3"/>
        <v/>
      </c>
      <c r="BX37" s="151" t="str">
        <f t="shared" si="4"/>
        <v/>
      </c>
      <c r="BY37" s="151" t="str">
        <f t="shared" si="5"/>
        <v/>
      </c>
      <c r="BZ37" s="151" t="str">
        <f t="shared" si="6"/>
        <v/>
      </c>
      <c r="CA37" s="151" t="str">
        <f t="shared" si="7"/>
        <v/>
      </c>
      <c r="CB37" s="151" t="str">
        <f t="shared" si="8"/>
        <v/>
      </c>
      <c r="CC37" s="151" t="str">
        <f t="shared" si="9"/>
        <v/>
      </c>
      <c r="CD37" s="151" t="str">
        <f t="shared" si="10"/>
        <v/>
      </c>
      <c r="CE37" s="151" t="str">
        <f t="shared" si="11"/>
        <v/>
      </c>
      <c r="CF37" s="151" t="str">
        <f t="shared" si="12"/>
        <v/>
      </c>
      <c r="CG37" s="151" t="str">
        <f t="shared" si="13"/>
        <v/>
      </c>
      <c r="CH37" s="151" t="str">
        <f t="shared" si="14"/>
        <v/>
      </c>
      <c r="CI37" s="151" t="str">
        <f t="shared" si="15"/>
        <v/>
      </c>
      <c r="CJ37" s="151" t="str">
        <f t="shared" si="16"/>
        <v/>
      </c>
      <c r="CK37" s="151" t="str">
        <f t="shared" si="17"/>
        <v/>
      </c>
      <c r="CL37" s="151" t="str">
        <f t="shared" si="18"/>
        <v/>
      </c>
      <c r="CM37" s="151" t="str">
        <f t="shared" si="19"/>
        <v/>
      </c>
      <c r="CN37" s="151" t="str">
        <f t="shared" si="20"/>
        <v/>
      </c>
      <c r="CO37" s="151" t="str">
        <f t="shared" si="21"/>
        <v/>
      </c>
      <c r="CP37" s="151" t="str">
        <f t="shared" si="22"/>
        <v/>
      </c>
      <c r="CQ37" s="151" t="str">
        <f t="shared" si="23"/>
        <v/>
      </c>
      <c r="CR37" s="151" t="str">
        <f t="shared" si="24"/>
        <v/>
      </c>
      <c r="CS37" s="151" t="str">
        <f t="shared" si="25"/>
        <v/>
      </c>
      <c r="CT37" s="151" t="str">
        <f t="shared" si="26"/>
        <v/>
      </c>
      <c r="CU37" s="151" t="str">
        <f t="shared" si="27"/>
        <v/>
      </c>
      <c r="CV37" s="151" t="str">
        <f t="shared" si="28"/>
        <v/>
      </c>
      <c r="CW37" s="151" t="str">
        <f t="shared" si="29"/>
        <v/>
      </c>
      <c r="CX37" s="151" t="str">
        <f t="shared" si="30"/>
        <v/>
      </c>
      <c r="CY37" s="151" t="str">
        <f t="shared" si="31"/>
        <v/>
      </c>
      <c r="CZ37" s="151" t="str">
        <f t="shared" si="32"/>
        <v/>
      </c>
      <c r="DA37" s="151" t="str">
        <f t="shared" si="33"/>
        <v/>
      </c>
      <c r="DB37" s="151" t="str">
        <f t="shared" si="34"/>
        <v/>
      </c>
      <c r="DC37" s="151" t="str">
        <f t="shared" si="35"/>
        <v/>
      </c>
      <c r="DD37" s="151" t="str">
        <f t="shared" si="36"/>
        <v/>
      </c>
      <c r="DE37" s="151" t="str">
        <f t="shared" si="37"/>
        <v/>
      </c>
      <c r="DF37" s="151" t="str">
        <f t="shared" si="38"/>
        <v/>
      </c>
      <c r="DG37" s="151" t="str">
        <f t="shared" si="39"/>
        <v/>
      </c>
      <c r="DH37" s="151" t="str">
        <f t="shared" si="40"/>
        <v/>
      </c>
      <c r="DI37" s="151" t="str">
        <f t="shared" si="41"/>
        <v/>
      </c>
      <c r="DJ37" s="151" t="str">
        <f t="shared" si="42"/>
        <v/>
      </c>
      <c r="DK37" s="151" t="str">
        <f t="shared" si="43"/>
        <v/>
      </c>
      <c r="DL37" s="151" t="str">
        <f t="shared" si="44"/>
        <v/>
      </c>
      <c r="DM37" s="151" t="str">
        <f t="shared" si="45"/>
        <v/>
      </c>
      <c r="DN37" s="151" t="str">
        <f t="shared" si="46"/>
        <v/>
      </c>
      <c r="DO37" s="151" t="str">
        <f t="shared" si="47"/>
        <v/>
      </c>
      <c r="DP37" s="151" t="str">
        <f t="shared" si="48"/>
        <v/>
      </c>
      <c r="DQ37" s="151" t="str">
        <f t="shared" si="49"/>
        <v/>
      </c>
      <c r="DR37" s="151" t="str">
        <f t="shared" si="50"/>
        <v/>
      </c>
      <c r="DS37" s="151" t="str">
        <f t="shared" si="51"/>
        <v/>
      </c>
      <c r="DT37" s="151" t="str">
        <f t="shared" si="52"/>
        <v/>
      </c>
      <c r="DU37" s="151" t="str">
        <f t="shared" si="53"/>
        <v/>
      </c>
    </row>
    <row r="38" spans="1:125" s="146" customFormat="1" ht="13.5" customHeight="1" x14ac:dyDescent="0.55000000000000004">
      <c r="A38" s="136"/>
      <c r="B38" s="136"/>
      <c r="C38" s="136"/>
      <c r="D38" s="136">
        <v>29</v>
      </c>
      <c r="E38" s="136"/>
      <c r="F38" s="137"/>
      <c r="G38" s="138" t="s">
        <v>11</v>
      </c>
      <c r="H38" s="139"/>
      <c r="I38" s="159"/>
      <c r="J38" s="157"/>
      <c r="K38" s="157"/>
      <c r="L38" s="140">
        <f t="shared" si="54"/>
        <v>0</v>
      </c>
      <c r="M38" s="141"/>
      <c r="N38" s="142" t="str">
        <f t="shared" si="55"/>
        <v/>
      </c>
      <c r="O38" s="143"/>
      <c r="P38" s="161">
        <f t="shared" si="0"/>
        <v>0</v>
      </c>
      <c r="Q38" s="162"/>
      <c r="R38" s="162"/>
      <c r="S38" s="163"/>
      <c r="T38" s="163"/>
      <c r="U38" s="163"/>
      <c r="V38" s="162"/>
      <c r="W38" s="162"/>
      <c r="X38" s="163"/>
      <c r="Y38" s="163"/>
      <c r="Z38" s="163"/>
      <c r="AA38" s="162"/>
      <c r="AB38" s="162"/>
      <c r="AC38" s="163"/>
      <c r="AD38" s="163"/>
      <c r="AE38" s="162"/>
      <c r="AF38" s="162"/>
      <c r="AG38" s="162"/>
      <c r="AH38" s="162"/>
      <c r="AI38" s="162"/>
      <c r="AJ38" s="162"/>
      <c r="AK38" s="163"/>
      <c r="AL38" s="163"/>
      <c r="AM38" s="163"/>
      <c r="AN38" s="162"/>
      <c r="AO38" s="162"/>
      <c r="AP38" s="162"/>
      <c r="AQ38" s="162"/>
      <c r="AR38" s="162"/>
      <c r="AS38" s="162"/>
      <c r="AT38" s="163"/>
      <c r="AU38" s="163"/>
      <c r="AV38" s="163"/>
      <c r="AW38" s="163"/>
      <c r="AX38" s="163"/>
      <c r="AY38" s="163"/>
      <c r="AZ38" s="163"/>
      <c r="BA38" s="164"/>
      <c r="BB38" s="164"/>
      <c r="BC38" s="164"/>
      <c r="BD38" s="164"/>
      <c r="BE38" s="164"/>
      <c r="BF38" s="164"/>
      <c r="BG38" s="163"/>
      <c r="BH38" s="163"/>
      <c r="BI38" s="163"/>
      <c r="BJ38" s="163"/>
      <c r="BK38" s="164"/>
      <c r="BL38" s="164"/>
      <c r="BM38" s="164"/>
      <c r="BN38" s="164"/>
      <c r="BO38" s="164"/>
      <c r="BP38" s="164"/>
      <c r="BQ38" s="165"/>
      <c r="BR38" s="144"/>
      <c r="BS38" s="137"/>
      <c r="BT38" s="145"/>
      <c r="BU38" s="151" t="str">
        <f t="shared" si="1"/>
        <v/>
      </c>
      <c r="BV38" s="151" t="str">
        <f t="shared" si="2"/>
        <v/>
      </c>
      <c r="BW38" s="151" t="str">
        <f t="shared" si="3"/>
        <v/>
      </c>
      <c r="BX38" s="151" t="str">
        <f t="shared" si="4"/>
        <v/>
      </c>
      <c r="BY38" s="151" t="str">
        <f t="shared" si="5"/>
        <v/>
      </c>
      <c r="BZ38" s="151" t="str">
        <f t="shared" si="6"/>
        <v/>
      </c>
      <c r="CA38" s="151" t="str">
        <f t="shared" si="7"/>
        <v/>
      </c>
      <c r="CB38" s="151" t="str">
        <f t="shared" si="8"/>
        <v/>
      </c>
      <c r="CC38" s="151" t="str">
        <f t="shared" si="9"/>
        <v/>
      </c>
      <c r="CD38" s="151" t="str">
        <f t="shared" si="10"/>
        <v/>
      </c>
      <c r="CE38" s="151" t="str">
        <f t="shared" si="11"/>
        <v/>
      </c>
      <c r="CF38" s="151" t="str">
        <f t="shared" si="12"/>
        <v/>
      </c>
      <c r="CG38" s="151" t="str">
        <f t="shared" si="13"/>
        <v/>
      </c>
      <c r="CH38" s="151" t="str">
        <f t="shared" si="14"/>
        <v/>
      </c>
      <c r="CI38" s="151" t="str">
        <f t="shared" si="15"/>
        <v/>
      </c>
      <c r="CJ38" s="151" t="str">
        <f t="shared" si="16"/>
        <v/>
      </c>
      <c r="CK38" s="151" t="str">
        <f t="shared" si="17"/>
        <v/>
      </c>
      <c r="CL38" s="151" t="str">
        <f t="shared" si="18"/>
        <v/>
      </c>
      <c r="CM38" s="151" t="str">
        <f t="shared" si="19"/>
        <v/>
      </c>
      <c r="CN38" s="151" t="str">
        <f t="shared" si="20"/>
        <v/>
      </c>
      <c r="CO38" s="151" t="str">
        <f t="shared" si="21"/>
        <v/>
      </c>
      <c r="CP38" s="151" t="str">
        <f t="shared" si="22"/>
        <v/>
      </c>
      <c r="CQ38" s="151" t="str">
        <f t="shared" si="23"/>
        <v/>
      </c>
      <c r="CR38" s="151" t="str">
        <f t="shared" si="24"/>
        <v/>
      </c>
      <c r="CS38" s="151" t="str">
        <f t="shared" si="25"/>
        <v/>
      </c>
      <c r="CT38" s="151" t="str">
        <f t="shared" si="26"/>
        <v/>
      </c>
      <c r="CU38" s="151" t="str">
        <f t="shared" si="27"/>
        <v/>
      </c>
      <c r="CV38" s="151" t="str">
        <f t="shared" si="28"/>
        <v/>
      </c>
      <c r="CW38" s="151" t="str">
        <f t="shared" si="29"/>
        <v/>
      </c>
      <c r="CX38" s="151" t="str">
        <f t="shared" si="30"/>
        <v/>
      </c>
      <c r="CY38" s="151" t="str">
        <f t="shared" si="31"/>
        <v/>
      </c>
      <c r="CZ38" s="151" t="str">
        <f t="shared" si="32"/>
        <v/>
      </c>
      <c r="DA38" s="151" t="str">
        <f t="shared" si="33"/>
        <v/>
      </c>
      <c r="DB38" s="151" t="str">
        <f t="shared" si="34"/>
        <v/>
      </c>
      <c r="DC38" s="151" t="str">
        <f t="shared" si="35"/>
        <v/>
      </c>
      <c r="DD38" s="151" t="str">
        <f t="shared" si="36"/>
        <v/>
      </c>
      <c r="DE38" s="151" t="str">
        <f t="shared" si="37"/>
        <v/>
      </c>
      <c r="DF38" s="151" t="str">
        <f t="shared" si="38"/>
        <v/>
      </c>
      <c r="DG38" s="151" t="str">
        <f t="shared" si="39"/>
        <v/>
      </c>
      <c r="DH38" s="151" t="str">
        <f t="shared" si="40"/>
        <v/>
      </c>
      <c r="DI38" s="151" t="str">
        <f t="shared" si="41"/>
        <v/>
      </c>
      <c r="DJ38" s="151" t="str">
        <f t="shared" si="42"/>
        <v/>
      </c>
      <c r="DK38" s="151" t="str">
        <f t="shared" si="43"/>
        <v/>
      </c>
      <c r="DL38" s="151" t="str">
        <f t="shared" si="44"/>
        <v/>
      </c>
      <c r="DM38" s="151" t="str">
        <f t="shared" si="45"/>
        <v/>
      </c>
      <c r="DN38" s="151" t="str">
        <f t="shared" si="46"/>
        <v/>
      </c>
      <c r="DO38" s="151" t="str">
        <f t="shared" si="47"/>
        <v/>
      </c>
      <c r="DP38" s="151" t="str">
        <f t="shared" si="48"/>
        <v/>
      </c>
      <c r="DQ38" s="151" t="str">
        <f t="shared" si="49"/>
        <v/>
      </c>
      <c r="DR38" s="151" t="str">
        <f t="shared" si="50"/>
        <v/>
      </c>
      <c r="DS38" s="151" t="str">
        <f t="shared" si="51"/>
        <v/>
      </c>
      <c r="DT38" s="151" t="str">
        <f t="shared" si="52"/>
        <v/>
      </c>
      <c r="DU38" s="151" t="str">
        <f t="shared" si="53"/>
        <v/>
      </c>
    </row>
    <row r="39" spans="1:125" s="146" customFormat="1" ht="13.5" customHeight="1" x14ac:dyDescent="0.55000000000000004">
      <c r="A39" s="136"/>
      <c r="B39" s="136"/>
      <c r="C39" s="136"/>
      <c r="D39" s="136">
        <v>30</v>
      </c>
      <c r="E39" s="136"/>
      <c r="F39" s="137"/>
      <c r="G39" s="138" t="s">
        <v>11</v>
      </c>
      <c r="H39" s="139"/>
      <c r="I39" s="159"/>
      <c r="J39" s="157"/>
      <c r="K39" s="157"/>
      <c r="L39" s="140">
        <f t="shared" si="54"/>
        <v>0</v>
      </c>
      <c r="M39" s="141"/>
      <c r="N39" s="142" t="str">
        <f t="shared" si="55"/>
        <v/>
      </c>
      <c r="O39" s="143"/>
      <c r="P39" s="161">
        <f t="shared" si="0"/>
        <v>0</v>
      </c>
      <c r="Q39" s="162"/>
      <c r="R39" s="162"/>
      <c r="S39" s="163"/>
      <c r="T39" s="163"/>
      <c r="U39" s="163"/>
      <c r="V39" s="162"/>
      <c r="W39" s="162"/>
      <c r="X39" s="163"/>
      <c r="Y39" s="163"/>
      <c r="Z39" s="163"/>
      <c r="AA39" s="162"/>
      <c r="AB39" s="162"/>
      <c r="AC39" s="163"/>
      <c r="AD39" s="163"/>
      <c r="AE39" s="162"/>
      <c r="AF39" s="162"/>
      <c r="AG39" s="162"/>
      <c r="AH39" s="162"/>
      <c r="AI39" s="162"/>
      <c r="AJ39" s="162"/>
      <c r="AK39" s="163"/>
      <c r="AL39" s="163"/>
      <c r="AM39" s="163"/>
      <c r="AN39" s="162"/>
      <c r="AO39" s="162"/>
      <c r="AP39" s="162"/>
      <c r="AQ39" s="162"/>
      <c r="AR39" s="162"/>
      <c r="AS39" s="162"/>
      <c r="AT39" s="163"/>
      <c r="AU39" s="163"/>
      <c r="AV39" s="163"/>
      <c r="AW39" s="163"/>
      <c r="AX39" s="163"/>
      <c r="AY39" s="163"/>
      <c r="AZ39" s="163"/>
      <c r="BA39" s="164"/>
      <c r="BB39" s="164"/>
      <c r="BC39" s="164"/>
      <c r="BD39" s="164"/>
      <c r="BE39" s="164"/>
      <c r="BF39" s="164"/>
      <c r="BG39" s="163"/>
      <c r="BH39" s="163"/>
      <c r="BI39" s="163"/>
      <c r="BJ39" s="163"/>
      <c r="BK39" s="164"/>
      <c r="BL39" s="164"/>
      <c r="BM39" s="164"/>
      <c r="BN39" s="164"/>
      <c r="BO39" s="164"/>
      <c r="BP39" s="164"/>
      <c r="BQ39" s="165"/>
      <c r="BR39" s="144"/>
      <c r="BS39" s="137"/>
      <c r="BT39" s="145"/>
      <c r="BU39" s="151" t="str">
        <f t="shared" si="1"/>
        <v/>
      </c>
      <c r="BV39" s="151" t="str">
        <f t="shared" si="2"/>
        <v/>
      </c>
      <c r="BW39" s="151" t="str">
        <f t="shared" si="3"/>
        <v/>
      </c>
      <c r="BX39" s="151" t="str">
        <f t="shared" si="4"/>
        <v/>
      </c>
      <c r="BY39" s="151" t="str">
        <f t="shared" si="5"/>
        <v/>
      </c>
      <c r="BZ39" s="151" t="str">
        <f t="shared" si="6"/>
        <v/>
      </c>
      <c r="CA39" s="151" t="str">
        <f t="shared" si="7"/>
        <v/>
      </c>
      <c r="CB39" s="151" t="str">
        <f t="shared" si="8"/>
        <v/>
      </c>
      <c r="CC39" s="151" t="str">
        <f t="shared" si="9"/>
        <v/>
      </c>
      <c r="CD39" s="151" t="str">
        <f t="shared" si="10"/>
        <v/>
      </c>
      <c r="CE39" s="151" t="str">
        <f t="shared" si="11"/>
        <v/>
      </c>
      <c r="CF39" s="151" t="str">
        <f t="shared" si="12"/>
        <v/>
      </c>
      <c r="CG39" s="151" t="str">
        <f t="shared" si="13"/>
        <v/>
      </c>
      <c r="CH39" s="151" t="str">
        <f t="shared" si="14"/>
        <v/>
      </c>
      <c r="CI39" s="151" t="str">
        <f t="shared" si="15"/>
        <v/>
      </c>
      <c r="CJ39" s="151" t="str">
        <f t="shared" si="16"/>
        <v/>
      </c>
      <c r="CK39" s="151" t="str">
        <f t="shared" si="17"/>
        <v/>
      </c>
      <c r="CL39" s="151" t="str">
        <f t="shared" si="18"/>
        <v/>
      </c>
      <c r="CM39" s="151" t="str">
        <f t="shared" si="19"/>
        <v/>
      </c>
      <c r="CN39" s="151" t="str">
        <f t="shared" si="20"/>
        <v/>
      </c>
      <c r="CO39" s="151" t="str">
        <f t="shared" si="21"/>
        <v/>
      </c>
      <c r="CP39" s="151" t="str">
        <f t="shared" si="22"/>
        <v/>
      </c>
      <c r="CQ39" s="151" t="str">
        <f t="shared" si="23"/>
        <v/>
      </c>
      <c r="CR39" s="151" t="str">
        <f t="shared" si="24"/>
        <v/>
      </c>
      <c r="CS39" s="151" t="str">
        <f t="shared" si="25"/>
        <v/>
      </c>
      <c r="CT39" s="151" t="str">
        <f t="shared" si="26"/>
        <v/>
      </c>
      <c r="CU39" s="151" t="str">
        <f t="shared" si="27"/>
        <v/>
      </c>
      <c r="CV39" s="151" t="str">
        <f t="shared" si="28"/>
        <v/>
      </c>
      <c r="CW39" s="151" t="str">
        <f t="shared" si="29"/>
        <v/>
      </c>
      <c r="CX39" s="151" t="str">
        <f t="shared" si="30"/>
        <v/>
      </c>
      <c r="CY39" s="151" t="str">
        <f t="shared" si="31"/>
        <v/>
      </c>
      <c r="CZ39" s="151" t="str">
        <f t="shared" si="32"/>
        <v/>
      </c>
      <c r="DA39" s="151" t="str">
        <f t="shared" si="33"/>
        <v/>
      </c>
      <c r="DB39" s="151" t="str">
        <f t="shared" si="34"/>
        <v/>
      </c>
      <c r="DC39" s="151" t="str">
        <f t="shared" si="35"/>
        <v/>
      </c>
      <c r="DD39" s="151" t="str">
        <f t="shared" si="36"/>
        <v/>
      </c>
      <c r="DE39" s="151" t="str">
        <f t="shared" si="37"/>
        <v/>
      </c>
      <c r="DF39" s="151" t="str">
        <f t="shared" si="38"/>
        <v/>
      </c>
      <c r="DG39" s="151" t="str">
        <f t="shared" si="39"/>
        <v/>
      </c>
      <c r="DH39" s="151" t="str">
        <f t="shared" si="40"/>
        <v/>
      </c>
      <c r="DI39" s="151" t="str">
        <f t="shared" si="41"/>
        <v/>
      </c>
      <c r="DJ39" s="151" t="str">
        <f t="shared" si="42"/>
        <v/>
      </c>
      <c r="DK39" s="151" t="str">
        <f t="shared" si="43"/>
        <v/>
      </c>
      <c r="DL39" s="151" t="str">
        <f t="shared" si="44"/>
        <v/>
      </c>
      <c r="DM39" s="151" t="str">
        <f t="shared" si="45"/>
        <v/>
      </c>
      <c r="DN39" s="151" t="str">
        <f t="shared" si="46"/>
        <v/>
      </c>
      <c r="DO39" s="151" t="str">
        <f t="shared" si="47"/>
        <v/>
      </c>
      <c r="DP39" s="151" t="str">
        <f t="shared" si="48"/>
        <v/>
      </c>
      <c r="DQ39" s="151" t="str">
        <f t="shared" si="49"/>
        <v/>
      </c>
      <c r="DR39" s="151" t="str">
        <f t="shared" si="50"/>
        <v/>
      </c>
      <c r="DS39" s="151" t="str">
        <f t="shared" si="51"/>
        <v/>
      </c>
      <c r="DT39" s="151" t="str">
        <f t="shared" si="52"/>
        <v/>
      </c>
      <c r="DU39" s="151" t="str">
        <f t="shared" si="53"/>
        <v/>
      </c>
    </row>
    <row r="40" spans="1:125" s="146" customFormat="1" ht="13.5" customHeight="1" x14ac:dyDescent="0.55000000000000004">
      <c r="A40" s="136"/>
      <c r="B40" s="136"/>
      <c r="C40" s="136"/>
      <c r="D40" s="136">
        <v>31</v>
      </c>
      <c r="E40" s="136"/>
      <c r="F40" s="137"/>
      <c r="G40" s="138" t="s">
        <v>11</v>
      </c>
      <c r="H40" s="139"/>
      <c r="I40" s="159"/>
      <c r="J40" s="157"/>
      <c r="K40" s="157"/>
      <c r="L40" s="140">
        <f t="shared" si="54"/>
        <v>0</v>
      </c>
      <c r="M40" s="141"/>
      <c r="N40" s="142" t="str">
        <f t="shared" si="55"/>
        <v/>
      </c>
      <c r="O40" s="143"/>
      <c r="P40" s="161">
        <f t="shared" si="0"/>
        <v>0</v>
      </c>
      <c r="Q40" s="162"/>
      <c r="R40" s="162"/>
      <c r="S40" s="163"/>
      <c r="T40" s="163"/>
      <c r="U40" s="163"/>
      <c r="V40" s="162"/>
      <c r="W40" s="162"/>
      <c r="X40" s="163"/>
      <c r="Y40" s="163"/>
      <c r="Z40" s="163"/>
      <c r="AA40" s="162"/>
      <c r="AB40" s="162"/>
      <c r="AC40" s="163"/>
      <c r="AD40" s="163"/>
      <c r="AE40" s="162"/>
      <c r="AF40" s="162"/>
      <c r="AG40" s="162"/>
      <c r="AH40" s="162"/>
      <c r="AI40" s="162"/>
      <c r="AJ40" s="162"/>
      <c r="AK40" s="163"/>
      <c r="AL40" s="163"/>
      <c r="AM40" s="163"/>
      <c r="AN40" s="162"/>
      <c r="AO40" s="162"/>
      <c r="AP40" s="162"/>
      <c r="AQ40" s="162"/>
      <c r="AR40" s="162"/>
      <c r="AS40" s="162"/>
      <c r="AT40" s="163"/>
      <c r="AU40" s="163"/>
      <c r="AV40" s="163"/>
      <c r="AW40" s="163"/>
      <c r="AX40" s="163"/>
      <c r="AY40" s="163"/>
      <c r="AZ40" s="163"/>
      <c r="BA40" s="164"/>
      <c r="BB40" s="164"/>
      <c r="BC40" s="164"/>
      <c r="BD40" s="164"/>
      <c r="BE40" s="164"/>
      <c r="BF40" s="164"/>
      <c r="BG40" s="163"/>
      <c r="BH40" s="163"/>
      <c r="BI40" s="163"/>
      <c r="BJ40" s="163"/>
      <c r="BK40" s="164"/>
      <c r="BL40" s="164"/>
      <c r="BM40" s="164"/>
      <c r="BN40" s="164"/>
      <c r="BO40" s="164"/>
      <c r="BP40" s="164"/>
      <c r="BQ40" s="165"/>
      <c r="BR40" s="144"/>
      <c r="BS40" s="137"/>
      <c r="BT40" s="145"/>
      <c r="BU40" s="151" t="str">
        <f t="shared" si="1"/>
        <v/>
      </c>
      <c r="BV40" s="151" t="str">
        <f t="shared" si="2"/>
        <v/>
      </c>
      <c r="BW40" s="151" t="str">
        <f t="shared" si="3"/>
        <v/>
      </c>
      <c r="BX40" s="151" t="str">
        <f t="shared" si="4"/>
        <v/>
      </c>
      <c r="BY40" s="151" t="str">
        <f t="shared" si="5"/>
        <v/>
      </c>
      <c r="BZ40" s="151" t="str">
        <f t="shared" si="6"/>
        <v/>
      </c>
      <c r="CA40" s="151" t="str">
        <f t="shared" si="7"/>
        <v/>
      </c>
      <c r="CB40" s="151" t="str">
        <f t="shared" si="8"/>
        <v/>
      </c>
      <c r="CC40" s="151" t="str">
        <f t="shared" si="9"/>
        <v/>
      </c>
      <c r="CD40" s="151" t="str">
        <f t="shared" si="10"/>
        <v/>
      </c>
      <c r="CE40" s="151" t="str">
        <f t="shared" si="11"/>
        <v/>
      </c>
      <c r="CF40" s="151" t="str">
        <f t="shared" si="12"/>
        <v/>
      </c>
      <c r="CG40" s="151" t="str">
        <f t="shared" si="13"/>
        <v/>
      </c>
      <c r="CH40" s="151" t="str">
        <f t="shared" si="14"/>
        <v/>
      </c>
      <c r="CI40" s="151" t="str">
        <f t="shared" si="15"/>
        <v/>
      </c>
      <c r="CJ40" s="151" t="str">
        <f t="shared" si="16"/>
        <v/>
      </c>
      <c r="CK40" s="151" t="str">
        <f t="shared" si="17"/>
        <v/>
      </c>
      <c r="CL40" s="151" t="str">
        <f t="shared" si="18"/>
        <v/>
      </c>
      <c r="CM40" s="151" t="str">
        <f t="shared" si="19"/>
        <v/>
      </c>
      <c r="CN40" s="151" t="str">
        <f t="shared" si="20"/>
        <v/>
      </c>
      <c r="CO40" s="151" t="str">
        <f t="shared" si="21"/>
        <v/>
      </c>
      <c r="CP40" s="151" t="str">
        <f t="shared" si="22"/>
        <v/>
      </c>
      <c r="CQ40" s="151" t="str">
        <f t="shared" si="23"/>
        <v/>
      </c>
      <c r="CR40" s="151" t="str">
        <f t="shared" si="24"/>
        <v/>
      </c>
      <c r="CS40" s="151" t="str">
        <f t="shared" si="25"/>
        <v/>
      </c>
      <c r="CT40" s="151" t="str">
        <f t="shared" si="26"/>
        <v/>
      </c>
      <c r="CU40" s="151" t="str">
        <f t="shared" si="27"/>
        <v/>
      </c>
      <c r="CV40" s="151" t="str">
        <f t="shared" si="28"/>
        <v/>
      </c>
      <c r="CW40" s="151" t="str">
        <f t="shared" si="29"/>
        <v/>
      </c>
      <c r="CX40" s="151" t="str">
        <f t="shared" si="30"/>
        <v/>
      </c>
      <c r="CY40" s="151" t="str">
        <f t="shared" si="31"/>
        <v/>
      </c>
      <c r="CZ40" s="151" t="str">
        <f t="shared" si="32"/>
        <v/>
      </c>
      <c r="DA40" s="151" t="str">
        <f t="shared" si="33"/>
        <v/>
      </c>
      <c r="DB40" s="151" t="str">
        <f t="shared" si="34"/>
        <v/>
      </c>
      <c r="DC40" s="151" t="str">
        <f t="shared" si="35"/>
        <v/>
      </c>
      <c r="DD40" s="151" t="str">
        <f t="shared" si="36"/>
        <v/>
      </c>
      <c r="DE40" s="151" t="str">
        <f t="shared" si="37"/>
        <v/>
      </c>
      <c r="DF40" s="151" t="str">
        <f t="shared" si="38"/>
        <v/>
      </c>
      <c r="DG40" s="151" t="str">
        <f t="shared" si="39"/>
        <v/>
      </c>
      <c r="DH40" s="151" t="str">
        <f t="shared" si="40"/>
        <v/>
      </c>
      <c r="DI40" s="151" t="str">
        <f t="shared" si="41"/>
        <v/>
      </c>
      <c r="DJ40" s="151" t="str">
        <f t="shared" si="42"/>
        <v/>
      </c>
      <c r="DK40" s="151" t="str">
        <f t="shared" si="43"/>
        <v/>
      </c>
      <c r="DL40" s="151" t="str">
        <f t="shared" si="44"/>
        <v/>
      </c>
      <c r="DM40" s="151" t="str">
        <f t="shared" si="45"/>
        <v/>
      </c>
      <c r="DN40" s="151" t="str">
        <f t="shared" si="46"/>
        <v/>
      </c>
      <c r="DO40" s="151" t="str">
        <f t="shared" si="47"/>
        <v/>
      </c>
      <c r="DP40" s="151" t="str">
        <f t="shared" si="48"/>
        <v/>
      </c>
      <c r="DQ40" s="151" t="str">
        <f t="shared" si="49"/>
        <v/>
      </c>
      <c r="DR40" s="151" t="str">
        <f t="shared" si="50"/>
        <v/>
      </c>
      <c r="DS40" s="151" t="str">
        <f t="shared" si="51"/>
        <v/>
      </c>
      <c r="DT40" s="151" t="str">
        <f t="shared" si="52"/>
        <v/>
      </c>
      <c r="DU40" s="151" t="str">
        <f t="shared" si="53"/>
        <v/>
      </c>
    </row>
    <row r="41" spans="1:125" s="146" customFormat="1" ht="13.5" customHeight="1" x14ac:dyDescent="0.55000000000000004">
      <c r="A41" s="136"/>
      <c r="B41" s="136"/>
      <c r="C41" s="136"/>
      <c r="D41" s="136">
        <v>32</v>
      </c>
      <c r="E41" s="136"/>
      <c r="F41" s="137"/>
      <c r="G41" s="138" t="s">
        <v>11</v>
      </c>
      <c r="H41" s="139"/>
      <c r="I41" s="159"/>
      <c r="J41" s="157"/>
      <c r="K41" s="157"/>
      <c r="L41" s="140">
        <f t="shared" si="54"/>
        <v>0</v>
      </c>
      <c r="M41" s="141"/>
      <c r="N41" s="142" t="str">
        <f t="shared" si="55"/>
        <v/>
      </c>
      <c r="O41" s="143"/>
      <c r="P41" s="161">
        <f t="shared" si="0"/>
        <v>0</v>
      </c>
      <c r="Q41" s="162"/>
      <c r="R41" s="162"/>
      <c r="S41" s="163"/>
      <c r="T41" s="163"/>
      <c r="U41" s="163"/>
      <c r="V41" s="162"/>
      <c r="W41" s="162"/>
      <c r="X41" s="163"/>
      <c r="Y41" s="163"/>
      <c r="Z41" s="163"/>
      <c r="AA41" s="162"/>
      <c r="AB41" s="162"/>
      <c r="AC41" s="163"/>
      <c r="AD41" s="163"/>
      <c r="AE41" s="162"/>
      <c r="AF41" s="162"/>
      <c r="AG41" s="162"/>
      <c r="AH41" s="162"/>
      <c r="AI41" s="162"/>
      <c r="AJ41" s="162"/>
      <c r="AK41" s="163"/>
      <c r="AL41" s="163"/>
      <c r="AM41" s="163"/>
      <c r="AN41" s="162"/>
      <c r="AO41" s="162"/>
      <c r="AP41" s="162"/>
      <c r="AQ41" s="162"/>
      <c r="AR41" s="162"/>
      <c r="AS41" s="162"/>
      <c r="AT41" s="163"/>
      <c r="AU41" s="163"/>
      <c r="AV41" s="163"/>
      <c r="AW41" s="163"/>
      <c r="AX41" s="163"/>
      <c r="AY41" s="163"/>
      <c r="AZ41" s="163"/>
      <c r="BA41" s="164"/>
      <c r="BB41" s="164"/>
      <c r="BC41" s="164"/>
      <c r="BD41" s="164"/>
      <c r="BE41" s="164"/>
      <c r="BF41" s="164"/>
      <c r="BG41" s="163"/>
      <c r="BH41" s="163"/>
      <c r="BI41" s="163"/>
      <c r="BJ41" s="163"/>
      <c r="BK41" s="164"/>
      <c r="BL41" s="164"/>
      <c r="BM41" s="164"/>
      <c r="BN41" s="164"/>
      <c r="BO41" s="164"/>
      <c r="BP41" s="164"/>
      <c r="BQ41" s="165"/>
      <c r="BR41" s="144"/>
      <c r="BS41" s="137"/>
      <c r="BT41" s="145"/>
      <c r="BU41" s="151" t="str">
        <f t="shared" si="1"/>
        <v/>
      </c>
      <c r="BV41" s="151" t="str">
        <f t="shared" si="2"/>
        <v/>
      </c>
      <c r="BW41" s="151" t="str">
        <f t="shared" si="3"/>
        <v/>
      </c>
      <c r="BX41" s="151" t="str">
        <f t="shared" si="4"/>
        <v/>
      </c>
      <c r="BY41" s="151" t="str">
        <f t="shared" si="5"/>
        <v/>
      </c>
      <c r="BZ41" s="151" t="str">
        <f t="shared" si="6"/>
        <v/>
      </c>
      <c r="CA41" s="151" t="str">
        <f t="shared" si="7"/>
        <v/>
      </c>
      <c r="CB41" s="151" t="str">
        <f t="shared" si="8"/>
        <v/>
      </c>
      <c r="CC41" s="151" t="str">
        <f t="shared" si="9"/>
        <v/>
      </c>
      <c r="CD41" s="151" t="str">
        <f t="shared" si="10"/>
        <v/>
      </c>
      <c r="CE41" s="151" t="str">
        <f t="shared" si="11"/>
        <v/>
      </c>
      <c r="CF41" s="151" t="str">
        <f t="shared" si="12"/>
        <v/>
      </c>
      <c r="CG41" s="151" t="str">
        <f t="shared" si="13"/>
        <v/>
      </c>
      <c r="CH41" s="151" t="str">
        <f t="shared" si="14"/>
        <v/>
      </c>
      <c r="CI41" s="151" t="str">
        <f t="shared" si="15"/>
        <v/>
      </c>
      <c r="CJ41" s="151" t="str">
        <f t="shared" si="16"/>
        <v/>
      </c>
      <c r="CK41" s="151" t="str">
        <f t="shared" si="17"/>
        <v/>
      </c>
      <c r="CL41" s="151" t="str">
        <f t="shared" si="18"/>
        <v/>
      </c>
      <c r="CM41" s="151" t="str">
        <f t="shared" si="19"/>
        <v/>
      </c>
      <c r="CN41" s="151" t="str">
        <f t="shared" si="20"/>
        <v/>
      </c>
      <c r="CO41" s="151" t="str">
        <f t="shared" si="21"/>
        <v/>
      </c>
      <c r="CP41" s="151" t="str">
        <f t="shared" si="22"/>
        <v/>
      </c>
      <c r="CQ41" s="151" t="str">
        <f t="shared" si="23"/>
        <v/>
      </c>
      <c r="CR41" s="151" t="str">
        <f t="shared" si="24"/>
        <v/>
      </c>
      <c r="CS41" s="151" t="str">
        <f t="shared" si="25"/>
        <v/>
      </c>
      <c r="CT41" s="151" t="str">
        <f t="shared" si="26"/>
        <v/>
      </c>
      <c r="CU41" s="151" t="str">
        <f t="shared" si="27"/>
        <v/>
      </c>
      <c r="CV41" s="151" t="str">
        <f t="shared" si="28"/>
        <v/>
      </c>
      <c r="CW41" s="151" t="str">
        <f t="shared" si="29"/>
        <v/>
      </c>
      <c r="CX41" s="151" t="str">
        <f t="shared" si="30"/>
        <v/>
      </c>
      <c r="CY41" s="151" t="str">
        <f t="shared" si="31"/>
        <v/>
      </c>
      <c r="CZ41" s="151" t="str">
        <f t="shared" si="32"/>
        <v/>
      </c>
      <c r="DA41" s="151" t="str">
        <f t="shared" si="33"/>
        <v/>
      </c>
      <c r="DB41" s="151" t="str">
        <f t="shared" si="34"/>
        <v/>
      </c>
      <c r="DC41" s="151" t="str">
        <f t="shared" si="35"/>
        <v/>
      </c>
      <c r="DD41" s="151" t="str">
        <f t="shared" si="36"/>
        <v/>
      </c>
      <c r="DE41" s="151" t="str">
        <f t="shared" si="37"/>
        <v/>
      </c>
      <c r="DF41" s="151" t="str">
        <f t="shared" si="38"/>
        <v/>
      </c>
      <c r="DG41" s="151" t="str">
        <f t="shared" si="39"/>
        <v/>
      </c>
      <c r="DH41" s="151" t="str">
        <f t="shared" si="40"/>
        <v/>
      </c>
      <c r="DI41" s="151" t="str">
        <f t="shared" si="41"/>
        <v/>
      </c>
      <c r="DJ41" s="151" t="str">
        <f t="shared" si="42"/>
        <v/>
      </c>
      <c r="DK41" s="151" t="str">
        <f t="shared" si="43"/>
        <v/>
      </c>
      <c r="DL41" s="151" t="str">
        <f t="shared" si="44"/>
        <v/>
      </c>
      <c r="DM41" s="151" t="str">
        <f t="shared" si="45"/>
        <v/>
      </c>
      <c r="DN41" s="151" t="str">
        <f t="shared" si="46"/>
        <v/>
      </c>
      <c r="DO41" s="151" t="str">
        <f t="shared" si="47"/>
        <v/>
      </c>
      <c r="DP41" s="151" t="str">
        <f t="shared" si="48"/>
        <v/>
      </c>
      <c r="DQ41" s="151" t="str">
        <f t="shared" si="49"/>
        <v/>
      </c>
      <c r="DR41" s="151" t="str">
        <f t="shared" si="50"/>
        <v/>
      </c>
      <c r="DS41" s="151" t="str">
        <f t="shared" si="51"/>
        <v/>
      </c>
      <c r="DT41" s="151" t="str">
        <f t="shared" si="52"/>
        <v/>
      </c>
      <c r="DU41" s="151" t="str">
        <f t="shared" si="53"/>
        <v/>
      </c>
    </row>
    <row r="42" spans="1:125" s="146" customFormat="1" ht="13.5" customHeight="1" x14ac:dyDescent="0.55000000000000004">
      <c r="A42" s="136"/>
      <c r="B42" s="136"/>
      <c r="C42" s="136"/>
      <c r="D42" s="136">
        <v>33</v>
      </c>
      <c r="E42" s="136"/>
      <c r="F42" s="137"/>
      <c r="G42" s="138" t="s">
        <v>11</v>
      </c>
      <c r="H42" s="139"/>
      <c r="I42" s="159"/>
      <c r="J42" s="157"/>
      <c r="K42" s="157"/>
      <c r="L42" s="140">
        <f t="shared" si="54"/>
        <v>0</v>
      </c>
      <c r="M42" s="141"/>
      <c r="N42" s="142" t="str">
        <f t="shared" si="55"/>
        <v/>
      </c>
      <c r="O42" s="143"/>
      <c r="P42" s="161">
        <f t="shared" ref="P42:P59" si="56">SUM(Q42:BQ42)</f>
        <v>0</v>
      </c>
      <c r="Q42" s="162"/>
      <c r="R42" s="162"/>
      <c r="S42" s="163"/>
      <c r="T42" s="163"/>
      <c r="U42" s="163"/>
      <c r="V42" s="162"/>
      <c r="W42" s="162"/>
      <c r="X42" s="163"/>
      <c r="Y42" s="163"/>
      <c r="Z42" s="163"/>
      <c r="AA42" s="162"/>
      <c r="AB42" s="162"/>
      <c r="AC42" s="163"/>
      <c r="AD42" s="163"/>
      <c r="AE42" s="162"/>
      <c r="AF42" s="162"/>
      <c r="AG42" s="162"/>
      <c r="AH42" s="162"/>
      <c r="AI42" s="162"/>
      <c r="AJ42" s="162"/>
      <c r="AK42" s="163"/>
      <c r="AL42" s="163"/>
      <c r="AM42" s="163"/>
      <c r="AN42" s="162"/>
      <c r="AO42" s="162"/>
      <c r="AP42" s="162"/>
      <c r="AQ42" s="162"/>
      <c r="AR42" s="162"/>
      <c r="AS42" s="162"/>
      <c r="AT42" s="163"/>
      <c r="AU42" s="163"/>
      <c r="AV42" s="163"/>
      <c r="AW42" s="163"/>
      <c r="AX42" s="163"/>
      <c r="AY42" s="163"/>
      <c r="AZ42" s="163"/>
      <c r="BA42" s="164"/>
      <c r="BB42" s="164"/>
      <c r="BC42" s="164"/>
      <c r="BD42" s="164"/>
      <c r="BE42" s="164"/>
      <c r="BF42" s="164"/>
      <c r="BG42" s="163"/>
      <c r="BH42" s="163"/>
      <c r="BI42" s="163"/>
      <c r="BJ42" s="163"/>
      <c r="BK42" s="164"/>
      <c r="BL42" s="164"/>
      <c r="BM42" s="164"/>
      <c r="BN42" s="164"/>
      <c r="BO42" s="164"/>
      <c r="BP42" s="164"/>
      <c r="BQ42" s="165"/>
      <c r="BR42" s="144"/>
      <c r="BS42" s="137"/>
      <c r="BT42" s="145"/>
      <c r="BU42" s="151" t="str">
        <f t="shared" ref="BU42:BU59" si="57">IFERROR((Q42/$I42)*$L42,"")</f>
        <v/>
      </c>
      <c r="BV42" s="151" t="str">
        <f t="shared" ref="BV42:BV59" si="58">IFERROR((R42/$I42)*$L42,"")</f>
        <v/>
      </c>
      <c r="BW42" s="151" t="str">
        <f t="shared" ref="BW42:BW59" si="59">IFERROR((S42/$I42)*$L42,"")</f>
        <v/>
      </c>
      <c r="BX42" s="151" t="str">
        <f t="shared" ref="BX42:BX59" si="60">IFERROR((T42/$I42)*$L42,"")</f>
        <v/>
      </c>
      <c r="BY42" s="151" t="str">
        <f t="shared" ref="BY42:BY59" si="61">IFERROR((U42/$I42)*$L42,"")</f>
        <v/>
      </c>
      <c r="BZ42" s="151" t="str">
        <f t="shared" ref="BZ42:BZ59" si="62">IFERROR((V42/$I42)*$L42,"")</f>
        <v/>
      </c>
      <c r="CA42" s="151" t="str">
        <f t="shared" ref="CA42:CA59" si="63">IFERROR((W42/$I42)*$L42,"")</f>
        <v/>
      </c>
      <c r="CB42" s="151" t="str">
        <f t="shared" ref="CB42:CB59" si="64">IFERROR((X42/$I42)*$L42,"")</f>
        <v/>
      </c>
      <c r="CC42" s="151" t="str">
        <f t="shared" ref="CC42:CC59" si="65">IFERROR((Y42/$I42)*$L42,"")</f>
        <v/>
      </c>
      <c r="CD42" s="151" t="str">
        <f t="shared" ref="CD42:CD59" si="66">IFERROR((Z42/$I42)*$L42,"")</f>
        <v/>
      </c>
      <c r="CE42" s="151" t="str">
        <f t="shared" ref="CE42:CE59" si="67">IFERROR((AA42/$I42)*$L42,"")</f>
        <v/>
      </c>
      <c r="CF42" s="151" t="str">
        <f t="shared" ref="CF42:CF59" si="68">IFERROR((AB42/$I42)*$L42,"")</f>
        <v/>
      </c>
      <c r="CG42" s="151" t="str">
        <f t="shared" ref="CG42:CG59" si="69">IFERROR((AC42/$I42)*$L42,"")</f>
        <v/>
      </c>
      <c r="CH42" s="151" t="str">
        <f t="shared" ref="CH42:CH59" si="70">IFERROR((AD42/$I42)*$L42,"")</f>
        <v/>
      </c>
      <c r="CI42" s="151" t="str">
        <f t="shared" ref="CI42:CI59" si="71">IFERROR((AE42/$I42)*$L42,"")</f>
        <v/>
      </c>
      <c r="CJ42" s="151" t="str">
        <f t="shared" ref="CJ42:CJ59" si="72">IFERROR((AF42/$I42)*$L42,"")</f>
        <v/>
      </c>
      <c r="CK42" s="151" t="str">
        <f t="shared" ref="CK42:CK59" si="73">IFERROR((AG42/$I42)*$L42,"")</f>
        <v/>
      </c>
      <c r="CL42" s="151" t="str">
        <f t="shared" ref="CL42:CL59" si="74">IFERROR((AH42/$I42)*$L42,"")</f>
        <v/>
      </c>
      <c r="CM42" s="151" t="str">
        <f t="shared" ref="CM42:CM59" si="75">IFERROR((AI42/$I42)*$L42,"")</f>
        <v/>
      </c>
      <c r="CN42" s="151" t="str">
        <f t="shared" ref="CN42:CN59" si="76">IFERROR((AJ42/$I42)*$L42,"")</f>
        <v/>
      </c>
      <c r="CO42" s="151" t="str">
        <f t="shared" ref="CO42:CO59" si="77">IFERROR((AK42/$I42)*$L42,"")</f>
        <v/>
      </c>
      <c r="CP42" s="151" t="str">
        <f t="shared" ref="CP42:CP59" si="78">IFERROR((AL42/$I42)*$L42,"")</f>
        <v/>
      </c>
      <c r="CQ42" s="151" t="str">
        <f t="shared" ref="CQ42:CQ59" si="79">IFERROR((AM42/$I42)*$L42,"")</f>
        <v/>
      </c>
      <c r="CR42" s="151" t="str">
        <f t="shared" ref="CR42:CR59" si="80">IFERROR((AN42/$I42)*$L42,"")</f>
        <v/>
      </c>
      <c r="CS42" s="151" t="str">
        <f t="shared" ref="CS42:CS59" si="81">IFERROR((AO42/$I42)*$L42,"")</f>
        <v/>
      </c>
      <c r="CT42" s="151" t="str">
        <f t="shared" ref="CT42:CT59" si="82">IFERROR((AP42/$I42)*$L42,"")</f>
        <v/>
      </c>
      <c r="CU42" s="151" t="str">
        <f t="shared" ref="CU42:CU59" si="83">IFERROR((AQ42/$I42)*$L42,"")</f>
        <v/>
      </c>
      <c r="CV42" s="151" t="str">
        <f t="shared" ref="CV42:CV59" si="84">IFERROR((AR42/$I42)*$L42,"")</f>
        <v/>
      </c>
      <c r="CW42" s="151" t="str">
        <f t="shared" ref="CW42:CW59" si="85">IFERROR((AS42/$I42)*$L42,"")</f>
        <v/>
      </c>
      <c r="CX42" s="151" t="str">
        <f t="shared" ref="CX42:CX59" si="86">IFERROR((AT42/$I42)*$L42,"")</f>
        <v/>
      </c>
      <c r="CY42" s="151" t="str">
        <f t="shared" ref="CY42:CY59" si="87">IFERROR((AU42/$I42)*$L42,"")</f>
        <v/>
      </c>
      <c r="CZ42" s="151" t="str">
        <f t="shared" ref="CZ42:CZ59" si="88">IFERROR((AV42/$I42)*$L42,"")</f>
        <v/>
      </c>
      <c r="DA42" s="151" t="str">
        <f t="shared" ref="DA42:DA59" si="89">IFERROR((AW42/$I42)*$L42,"")</f>
        <v/>
      </c>
      <c r="DB42" s="151" t="str">
        <f t="shared" ref="DB42:DB59" si="90">IFERROR((AX42/$I42)*$L42,"")</f>
        <v/>
      </c>
      <c r="DC42" s="151" t="str">
        <f t="shared" ref="DC42:DC59" si="91">IFERROR((AY42/$I42)*$L42,"")</f>
        <v/>
      </c>
      <c r="DD42" s="151" t="str">
        <f t="shared" ref="DD42:DD59" si="92">IFERROR((AZ42/$I42)*$L42,"")</f>
        <v/>
      </c>
      <c r="DE42" s="151" t="str">
        <f t="shared" ref="DE42:DE59" si="93">IFERROR((BA42/$I42)*$L42,"")</f>
        <v/>
      </c>
      <c r="DF42" s="151" t="str">
        <f t="shared" ref="DF42:DF59" si="94">IFERROR((BB42/$I42)*$L42,"")</f>
        <v/>
      </c>
      <c r="DG42" s="151" t="str">
        <f t="shared" ref="DG42:DG59" si="95">IFERROR((BC42/$I42)*$L42,"")</f>
        <v/>
      </c>
      <c r="DH42" s="151" t="str">
        <f t="shared" ref="DH42:DH59" si="96">IFERROR((BD42/$I42)*$L42,"")</f>
        <v/>
      </c>
      <c r="DI42" s="151" t="str">
        <f t="shared" ref="DI42:DI59" si="97">IFERROR((BE42/$I42)*$L42,"")</f>
        <v/>
      </c>
      <c r="DJ42" s="151" t="str">
        <f t="shared" ref="DJ42:DJ59" si="98">IFERROR((BF42/$I42)*$L42,"")</f>
        <v/>
      </c>
      <c r="DK42" s="151" t="str">
        <f t="shared" ref="DK42:DK59" si="99">IFERROR((BG42/$I42)*$L42,"")</f>
        <v/>
      </c>
      <c r="DL42" s="151" t="str">
        <f t="shared" ref="DL42:DL59" si="100">IFERROR((BH42/$I42)*$L42,"")</f>
        <v/>
      </c>
      <c r="DM42" s="151" t="str">
        <f t="shared" ref="DM42:DM59" si="101">IFERROR((BI42/$I42)*$L42,"")</f>
        <v/>
      </c>
      <c r="DN42" s="151" t="str">
        <f t="shared" ref="DN42:DN59" si="102">IFERROR((BJ42/$I42)*$L42,"")</f>
        <v/>
      </c>
      <c r="DO42" s="151" t="str">
        <f t="shared" ref="DO42:DO59" si="103">IFERROR((BK42/$I42)*$L42,"")</f>
        <v/>
      </c>
      <c r="DP42" s="151" t="str">
        <f t="shared" ref="DP42:DP59" si="104">IFERROR((BL42/$I42)*$L42,"")</f>
        <v/>
      </c>
      <c r="DQ42" s="151" t="str">
        <f t="shared" ref="DQ42:DQ59" si="105">IFERROR((BM42/$I42)*$L42,"")</f>
        <v/>
      </c>
      <c r="DR42" s="151" t="str">
        <f t="shared" ref="DR42:DR59" si="106">IFERROR((BN42/$I42)*$L42,"")</f>
        <v/>
      </c>
      <c r="DS42" s="151" t="str">
        <f t="shared" ref="DS42:DS59" si="107">IFERROR((BO42/$I42)*$L42,"")</f>
        <v/>
      </c>
      <c r="DT42" s="151" t="str">
        <f t="shared" ref="DT42:DT59" si="108">IFERROR((BP42/$I42)*$L42,"")</f>
        <v/>
      </c>
      <c r="DU42" s="151" t="str">
        <f t="shared" ref="DU42:DU59" si="109">IFERROR((BQ42/$I42)*$L42,"")</f>
        <v/>
      </c>
    </row>
    <row r="43" spans="1:125" s="146" customFormat="1" ht="13.5" customHeight="1" x14ac:dyDescent="0.55000000000000004">
      <c r="A43" s="136"/>
      <c r="B43" s="136"/>
      <c r="C43" s="136"/>
      <c r="D43" s="136">
        <v>34</v>
      </c>
      <c r="E43" s="136"/>
      <c r="F43" s="137"/>
      <c r="G43" s="138" t="s">
        <v>11</v>
      </c>
      <c r="H43" s="139"/>
      <c r="I43" s="159"/>
      <c r="J43" s="157"/>
      <c r="K43" s="157"/>
      <c r="L43" s="140">
        <f t="shared" si="54"/>
        <v>0</v>
      </c>
      <c r="M43" s="141"/>
      <c r="N43" s="142" t="str">
        <f t="shared" si="55"/>
        <v/>
      </c>
      <c r="O43" s="143"/>
      <c r="P43" s="161">
        <f t="shared" si="56"/>
        <v>0</v>
      </c>
      <c r="Q43" s="162"/>
      <c r="R43" s="162"/>
      <c r="S43" s="163"/>
      <c r="T43" s="163"/>
      <c r="U43" s="163"/>
      <c r="V43" s="162"/>
      <c r="W43" s="162"/>
      <c r="X43" s="163"/>
      <c r="Y43" s="163"/>
      <c r="Z43" s="163"/>
      <c r="AA43" s="162"/>
      <c r="AB43" s="162"/>
      <c r="AC43" s="163"/>
      <c r="AD43" s="163"/>
      <c r="AE43" s="162"/>
      <c r="AF43" s="162"/>
      <c r="AG43" s="162"/>
      <c r="AH43" s="162"/>
      <c r="AI43" s="162"/>
      <c r="AJ43" s="162"/>
      <c r="AK43" s="163"/>
      <c r="AL43" s="163"/>
      <c r="AM43" s="163"/>
      <c r="AN43" s="162"/>
      <c r="AO43" s="162"/>
      <c r="AP43" s="162"/>
      <c r="AQ43" s="162"/>
      <c r="AR43" s="162"/>
      <c r="AS43" s="162"/>
      <c r="AT43" s="163"/>
      <c r="AU43" s="163"/>
      <c r="AV43" s="163"/>
      <c r="AW43" s="163"/>
      <c r="AX43" s="163"/>
      <c r="AY43" s="163"/>
      <c r="AZ43" s="163"/>
      <c r="BA43" s="164"/>
      <c r="BB43" s="164"/>
      <c r="BC43" s="164"/>
      <c r="BD43" s="164"/>
      <c r="BE43" s="164"/>
      <c r="BF43" s="164"/>
      <c r="BG43" s="163"/>
      <c r="BH43" s="163"/>
      <c r="BI43" s="163"/>
      <c r="BJ43" s="163"/>
      <c r="BK43" s="164"/>
      <c r="BL43" s="164"/>
      <c r="BM43" s="164"/>
      <c r="BN43" s="164"/>
      <c r="BO43" s="164"/>
      <c r="BP43" s="164"/>
      <c r="BQ43" s="165"/>
      <c r="BR43" s="144"/>
      <c r="BS43" s="137"/>
      <c r="BT43" s="145"/>
      <c r="BU43" s="151" t="str">
        <f t="shared" si="57"/>
        <v/>
      </c>
      <c r="BV43" s="151" t="str">
        <f t="shared" si="58"/>
        <v/>
      </c>
      <c r="BW43" s="151" t="str">
        <f t="shared" si="59"/>
        <v/>
      </c>
      <c r="BX43" s="151" t="str">
        <f t="shared" si="60"/>
        <v/>
      </c>
      <c r="BY43" s="151" t="str">
        <f t="shared" si="61"/>
        <v/>
      </c>
      <c r="BZ43" s="151" t="str">
        <f t="shared" si="62"/>
        <v/>
      </c>
      <c r="CA43" s="151" t="str">
        <f t="shared" si="63"/>
        <v/>
      </c>
      <c r="CB43" s="151" t="str">
        <f t="shared" si="64"/>
        <v/>
      </c>
      <c r="CC43" s="151" t="str">
        <f t="shared" si="65"/>
        <v/>
      </c>
      <c r="CD43" s="151" t="str">
        <f t="shared" si="66"/>
        <v/>
      </c>
      <c r="CE43" s="151" t="str">
        <f t="shared" si="67"/>
        <v/>
      </c>
      <c r="CF43" s="151" t="str">
        <f t="shared" si="68"/>
        <v/>
      </c>
      <c r="CG43" s="151" t="str">
        <f t="shared" si="69"/>
        <v/>
      </c>
      <c r="CH43" s="151" t="str">
        <f t="shared" si="70"/>
        <v/>
      </c>
      <c r="CI43" s="151" t="str">
        <f t="shared" si="71"/>
        <v/>
      </c>
      <c r="CJ43" s="151" t="str">
        <f t="shared" si="72"/>
        <v/>
      </c>
      <c r="CK43" s="151" t="str">
        <f t="shared" si="73"/>
        <v/>
      </c>
      <c r="CL43" s="151" t="str">
        <f t="shared" si="74"/>
        <v/>
      </c>
      <c r="CM43" s="151" t="str">
        <f t="shared" si="75"/>
        <v/>
      </c>
      <c r="CN43" s="151" t="str">
        <f t="shared" si="76"/>
        <v/>
      </c>
      <c r="CO43" s="151" t="str">
        <f t="shared" si="77"/>
        <v/>
      </c>
      <c r="CP43" s="151" t="str">
        <f t="shared" si="78"/>
        <v/>
      </c>
      <c r="CQ43" s="151" t="str">
        <f t="shared" si="79"/>
        <v/>
      </c>
      <c r="CR43" s="151" t="str">
        <f t="shared" si="80"/>
        <v/>
      </c>
      <c r="CS43" s="151" t="str">
        <f t="shared" si="81"/>
        <v/>
      </c>
      <c r="CT43" s="151" t="str">
        <f t="shared" si="82"/>
        <v/>
      </c>
      <c r="CU43" s="151" t="str">
        <f t="shared" si="83"/>
        <v/>
      </c>
      <c r="CV43" s="151" t="str">
        <f t="shared" si="84"/>
        <v/>
      </c>
      <c r="CW43" s="151" t="str">
        <f t="shared" si="85"/>
        <v/>
      </c>
      <c r="CX43" s="151" t="str">
        <f t="shared" si="86"/>
        <v/>
      </c>
      <c r="CY43" s="151" t="str">
        <f t="shared" si="87"/>
        <v/>
      </c>
      <c r="CZ43" s="151" t="str">
        <f t="shared" si="88"/>
        <v/>
      </c>
      <c r="DA43" s="151" t="str">
        <f t="shared" si="89"/>
        <v/>
      </c>
      <c r="DB43" s="151" t="str">
        <f t="shared" si="90"/>
        <v/>
      </c>
      <c r="DC43" s="151" t="str">
        <f t="shared" si="91"/>
        <v/>
      </c>
      <c r="DD43" s="151" t="str">
        <f t="shared" si="92"/>
        <v/>
      </c>
      <c r="DE43" s="151" t="str">
        <f t="shared" si="93"/>
        <v/>
      </c>
      <c r="DF43" s="151" t="str">
        <f t="shared" si="94"/>
        <v/>
      </c>
      <c r="DG43" s="151" t="str">
        <f t="shared" si="95"/>
        <v/>
      </c>
      <c r="DH43" s="151" t="str">
        <f t="shared" si="96"/>
        <v/>
      </c>
      <c r="DI43" s="151" t="str">
        <f t="shared" si="97"/>
        <v/>
      </c>
      <c r="DJ43" s="151" t="str">
        <f t="shared" si="98"/>
        <v/>
      </c>
      <c r="DK43" s="151" t="str">
        <f t="shared" si="99"/>
        <v/>
      </c>
      <c r="DL43" s="151" t="str">
        <f t="shared" si="100"/>
        <v/>
      </c>
      <c r="DM43" s="151" t="str">
        <f t="shared" si="101"/>
        <v/>
      </c>
      <c r="DN43" s="151" t="str">
        <f t="shared" si="102"/>
        <v/>
      </c>
      <c r="DO43" s="151" t="str">
        <f t="shared" si="103"/>
        <v/>
      </c>
      <c r="DP43" s="151" t="str">
        <f t="shared" si="104"/>
        <v/>
      </c>
      <c r="DQ43" s="151" t="str">
        <f t="shared" si="105"/>
        <v/>
      </c>
      <c r="DR43" s="151" t="str">
        <f t="shared" si="106"/>
        <v/>
      </c>
      <c r="DS43" s="151" t="str">
        <f t="shared" si="107"/>
        <v/>
      </c>
      <c r="DT43" s="151" t="str">
        <f t="shared" si="108"/>
        <v/>
      </c>
      <c r="DU43" s="151" t="str">
        <f t="shared" si="109"/>
        <v/>
      </c>
    </row>
    <row r="44" spans="1:125" s="146" customFormat="1" ht="13.5" customHeight="1" x14ac:dyDescent="0.55000000000000004">
      <c r="A44" s="136"/>
      <c r="B44" s="136"/>
      <c r="C44" s="136"/>
      <c r="D44" s="136">
        <v>35</v>
      </c>
      <c r="E44" s="136"/>
      <c r="F44" s="137"/>
      <c r="G44" s="138" t="s">
        <v>11</v>
      </c>
      <c r="H44" s="139"/>
      <c r="I44" s="159"/>
      <c r="J44" s="157"/>
      <c r="K44" s="157"/>
      <c r="L44" s="140">
        <f t="shared" si="54"/>
        <v>0</v>
      </c>
      <c r="M44" s="141"/>
      <c r="N44" s="142" t="str">
        <f t="shared" si="55"/>
        <v/>
      </c>
      <c r="O44" s="143"/>
      <c r="P44" s="161">
        <f t="shared" si="56"/>
        <v>0</v>
      </c>
      <c r="Q44" s="162"/>
      <c r="R44" s="162"/>
      <c r="S44" s="163"/>
      <c r="T44" s="163"/>
      <c r="U44" s="163"/>
      <c r="V44" s="162"/>
      <c r="W44" s="162"/>
      <c r="X44" s="163"/>
      <c r="Y44" s="163"/>
      <c r="Z44" s="163"/>
      <c r="AA44" s="162"/>
      <c r="AB44" s="162"/>
      <c r="AC44" s="163"/>
      <c r="AD44" s="163"/>
      <c r="AE44" s="162"/>
      <c r="AF44" s="162"/>
      <c r="AG44" s="162"/>
      <c r="AH44" s="162"/>
      <c r="AI44" s="162"/>
      <c r="AJ44" s="162"/>
      <c r="AK44" s="163"/>
      <c r="AL44" s="163"/>
      <c r="AM44" s="163"/>
      <c r="AN44" s="162"/>
      <c r="AO44" s="162"/>
      <c r="AP44" s="162"/>
      <c r="AQ44" s="162"/>
      <c r="AR44" s="162"/>
      <c r="AS44" s="162"/>
      <c r="AT44" s="163"/>
      <c r="AU44" s="163"/>
      <c r="AV44" s="163"/>
      <c r="AW44" s="163"/>
      <c r="AX44" s="163"/>
      <c r="AY44" s="163"/>
      <c r="AZ44" s="163"/>
      <c r="BA44" s="164"/>
      <c r="BB44" s="164"/>
      <c r="BC44" s="164"/>
      <c r="BD44" s="164"/>
      <c r="BE44" s="164"/>
      <c r="BF44" s="164"/>
      <c r="BG44" s="163"/>
      <c r="BH44" s="163"/>
      <c r="BI44" s="163"/>
      <c r="BJ44" s="163"/>
      <c r="BK44" s="164"/>
      <c r="BL44" s="164"/>
      <c r="BM44" s="164"/>
      <c r="BN44" s="164"/>
      <c r="BO44" s="164"/>
      <c r="BP44" s="164"/>
      <c r="BQ44" s="165"/>
      <c r="BR44" s="144"/>
      <c r="BS44" s="137"/>
      <c r="BT44" s="145"/>
      <c r="BU44" s="151" t="str">
        <f t="shared" si="57"/>
        <v/>
      </c>
      <c r="BV44" s="151" t="str">
        <f t="shared" si="58"/>
        <v/>
      </c>
      <c r="BW44" s="151" t="str">
        <f t="shared" si="59"/>
        <v/>
      </c>
      <c r="BX44" s="151" t="str">
        <f t="shared" si="60"/>
        <v/>
      </c>
      <c r="BY44" s="151" t="str">
        <f t="shared" si="61"/>
        <v/>
      </c>
      <c r="BZ44" s="151" t="str">
        <f t="shared" si="62"/>
        <v/>
      </c>
      <c r="CA44" s="151" t="str">
        <f t="shared" si="63"/>
        <v/>
      </c>
      <c r="CB44" s="151" t="str">
        <f t="shared" si="64"/>
        <v/>
      </c>
      <c r="CC44" s="151" t="str">
        <f t="shared" si="65"/>
        <v/>
      </c>
      <c r="CD44" s="151" t="str">
        <f t="shared" si="66"/>
        <v/>
      </c>
      <c r="CE44" s="151" t="str">
        <f t="shared" si="67"/>
        <v/>
      </c>
      <c r="CF44" s="151" t="str">
        <f t="shared" si="68"/>
        <v/>
      </c>
      <c r="CG44" s="151" t="str">
        <f t="shared" si="69"/>
        <v/>
      </c>
      <c r="CH44" s="151" t="str">
        <f t="shared" si="70"/>
        <v/>
      </c>
      <c r="CI44" s="151" t="str">
        <f t="shared" si="71"/>
        <v/>
      </c>
      <c r="CJ44" s="151" t="str">
        <f t="shared" si="72"/>
        <v/>
      </c>
      <c r="CK44" s="151" t="str">
        <f t="shared" si="73"/>
        <v/>
      </c>
      <c r="CL44" s="151" t="str">
        <f t="shared" si="74"/>
        <v/>
      </c>
      <c r="CM44" s="151" t="str">
        <f t="shared" si="75"/>
        <v/>
      </c>
      <c r="CN44" s="151" t="str">
        <f t="shared" si="76"/>
        <v/>
      </c>
      <c r="CO44" s="151" t="str">
        <f t="shared" si="77"/>
        <v/>
      </c>
      <c r="CP44" s="151" t="str">
        <f t="shared" si="78"/>
        <v/>
      </c>
      <c r="CQ44" s="151" t="str">
        <f t="shared" si="79"/>
        <v/>
      </c>
      <c r="CR44" s="151" t="str">
        <f t="shared" si="80"/>
        <v/>
      </c>
      <c r="CS44" s="151" t="str">
        <f t="shared" si="81"/>
        <v/>
      </c>
      <c r="CT44" s="151" t="str">
        <f t="shared" si="82"/>
        <v/>
      </c>
      <c r="CU44" s="151" t="str">
        <f t="shared" si="83"/>
        <v/>
      </c>
      <c r="CV44" s="151" t="str">
        <f t="shared" si="84"/>
        <v/>
      </c>
      <c r="CW44" s="151" t="str">
        <f t="shared" si="85"/>
        <v/>
      </c>
      <c r="CX44" s="151" t="str">
        <f t="shared" si="86"/>
        <v/>
      </c>
      <c r="CY44" s="151" t="str">
        <f t="shared" si="87"/>
        <v/>
      </c>
      <c r="CZ44" s="151" t="str">
        <f t="shared" si="88"/>
        <v/>
      </c>
      <c r="DA44" s="151" t="str">
        <f t="shared" si="89"/>
        <v/>
      </c>
      <c r="DB44" s="151" t="str">
        <f t="shared" si="90"/>
        <v/>
      </c>
      <c r="DC44" s="151" t="str">
        <f t="shared" si="91"/>
        <v/>
      </c>
      <c r="DD44" s="151" t="str">
        <f t="shared" si="92"/>
        <v/>
      </c>
      <c r="DE44" s="151" t="str">
        <f t="shared" si="93"/>
        <v/>
      </c>
      <c r="DF44" s="151" t="str">
        <f t="shared" si="94"/>
        <v/>
      </c>
      <c r="DG44" s="151" t="str">
        <f t="shared" si="95"/>
        <v/>
      </c>
      <c r="DH44" s="151" t="str">
        <f t="shared" si="96"/>
        <v/>
      </c>
      <c r="DI44" s="151" t="str">
        <f t="shared" si="97"/>
        <v/>
      </c>
      <c r="DJ44" s="151" t="str">
        <f t="shared" si="98"/>
        <v/>
      </c>
      <c r="DK44" s="151" t="str">
        <f t="shared" si="99"/>
        <v/>
      </c>
      <c r="DL44" s="151" t="str">
        <f t="shared" si="100"/>
        <v/>
      </c>
      <c r="DM44" s="151" t="str">
        <f t="shared" si="101"/>
        <v/>
      </c>
      <c r="DN44" s="151" t="str">
        <f t="shared" si="102"/>
        <v/>
      </c>
      <c r="DO44" s="151" t="str">
        <f t="shared" si="103"/>
        <v/>
      </c>
      <c r="DP44" s="151" t="str">
        <f t="shared" si="104"/>
        <v/>
      </c>
      <c r="DQ44" s="151" t="str">
        <f t="shared" si="105"/>
        <v/>
      </c>
      <c r="DR44" s="151" t="str">
        <f t="shared" si="106"/>
        <v/>
      </c>
      <c r="DS44" s="151" t="str">
        <f t="shared" si="107"/>
        <v/>
      </c>
      <c r="DT44" s="151" t="str">
        <f t="shared" si="108"/>
        <v/>
      </c>
      <c r="DU44" s="151" t="str">
        <f t="shared" si="109"/>
        <v/>
      </c>
    </row>
    <row r="45" spans="1:125" s="146" customFormat="1" ht="13.5" customHeight="1" x14ac:dyDescent="0.55000000000000004">
      <c r="A45" s="136"/>
      <c r="B45" s="136"/>
      <c r="C45" s="136"/>
      <c r="D45" s="136">
        <v>36</v>
      </c>
      <c r="E45" s="136"/>
      <c r="F45" s="137"/>
      <c r="G45" s="138" t="s">
        <v>11</v>
      </c>
      <c r="H45" s="139"/>
      <c r="I45" s="159"/>
      <c r="J45" s="157"/>
      <c r="K45" s="157"/>
      <c r="L45" s="140">
        <f t="shared" si="54"/>
        <v>0</v>
      </c>
      <c r="M45" s="141"/>
      <c r="N45" s="142" t="str">
        <f t="shared" si="55"/>
        <v/>
      </c>
      <c r="O45" s="143"/>
      <c r="P45" s="161">
        <f t="shared" si="56"/>
        <v>0</v>
      </c>
      <c r="Q45" s="162"/>
      <c r="R45" s="162"/>
      <c r="S45" s="163"/>
      <c r="T45" s="163"/>
      <c r="U45" s="163"/>
      <c r="V45" s="162"/>
      <c r="W45" s="162"/>
      <c r="X45" s="163"/>
      <c r="Y45" s="163"/>
      <c r="Z45" s="163"/>
      <c r="AA45" s="162"/>
      <c r="AB45" s="162"/>
      <c r="AC45" s="163"/>
      <c r="AD45" s="163"/>
      <c r="AE45" s="162"/>
      <c r="AF45" s="162"/>
      <c r="AG45" s="162"/>
      <c r="AH45" s="162"/>
      <c r="AI45" s="162"/>
      <c r="AJ45" s="162"/>
      <c r="AK45" s="163"/>
      <c r="AL45" s="163"/>
      <c r="AM45" s="163"/>
      <c r="AN45" s="162"/>
      <c r="AO45" s="162"/>
      <c r="AP45" s="162"/>
      <c r="AQ45" s="162"/>
      <c r="AR45" s="162"/>
      <c r="AS45" s="162"/>
      <c r="AT45" s="163"/>
      <c r="AU45" s="163"/>
      <c r="AV45" s="163"/>
      <c r="AW45" s="163"/>
      <c r="AX45" s="163"/>
      <c r="AY45" s="163"/>
      <c r="AZ45" s="163"/>
      <c r="BA45" s="164"/>
      <c r="BB45" s="164"/>
      <c r="BC45" s="164"/>
      <c r="BD45" s="164"/>
      <c r="BE45" s="164"/>
      <c r="BF45" s="164"/>
      <c r="BG45" s="163"/>
      <c r="BH45" s="163"/>
      <c r="BI45" s="163"/>
      <c r="BJ45" s="163"/>
      <c r="BK45" s="164"/>
      <c r="BL45" s="164"/>
      <c r="BM45" s="164"/>
      <c r="BN45" s="164"/>
      <c r="BO45" s="164"/>
      <c r="BP45" s="164"/>
      <c r="BQ45" s="165"/>
      <c r="BR45" s="144"/>
      <c r="BS45" s="137"/>
      <c r="BT45" s="145"/>
      <c r="BU45" s="151" t="str">
        <f t="shared" si="57"/>
        <v/>
      </c>
      <c r="BV45" s="151" t="str">
        <f t="shared" si="58"/>
        <v/>
      </c>
      <c r="BW45" s="151" t="str">
        <f t="shared" si="59"/>
        <v/>
      </c>
      <c r="BX45" s="151" t="str">
        <f t="shared" si="60"/>
        <v/>
      </c>
      <c r="BY45" s="151" t="str">
        <f t="shared" si="61"/>
        <v/>
      </c>
      <c r="BZ45" s="151" t="str">
        <f t="shared" si="62"/>
        <v/>
      </c>
      <c r="CA45" s="151" t="str">
        <f t="shared" si="63"/>
        <v/>
      </c>
      <c r="CB45" s="151" t="str">
        <f t="shared" si="64"/>
        <v/>
      </c>
      <c r="CC45" s="151" t="str">
        <f t="shared" si="65"/>
        <v/>
      </c>
      <c r="CD45" s="151" t="str">
        <f t="shared" si="66"/>
        <v/>
      </c>
      <c r="CE45" s="151" t="str">
        <f t="shared" si="67"/>
        <v/>
      </c>
      <c r="CF45" s="151" t="str">
        <f t="shared" si="68"/>
        <v/>
      </c>
      <c r="CG45" s="151" t="str">
        <f t="shared" si="69"/>
        <v/>
      </c>
      <c r="CH45" s="151" t="str">
        <f t="shared" si="70"/>
        <v/>
      </c>
      <c r="CI45" s="151" t="str">
        <f t="shared" si="71"/>
        <v/>
      </c>
      <c r="CJ45" s="151" t="str">
        <f t="shared" si="72"/>
        <v/>
      </c>
      <c r="CK45" s="151" t="str">
        <f t="shared" si="73"/>
        <v/>
      </c>
      <c r="CL45" s="151" t="str">
        <f t="shared" si="74"/>
        <v/>
      </c>
      <c r="CM45" s="151" t="str">
        <f t="shared" si="75"/>
        <v/>
      </c>
      <c r="CN45" s="151" t="str">
        <f t="shared" si="76"/>
        <v/>
      </c>
      <c r="CO45" s="151" t="str">
        <f t="shared" si="77"/>
        <v/>
      </c>
      <c r="CP45" s="151" t="str">
        <f t="shared" si="78"/>
        <v/>
      </c>
      <c r="CQ45" s="151" t="str">
        <f t="shared" si="79"/>
        <v/>
      </c>
      <c r="CR45" s="151" t="str">
        <f t="shared" si="80"/>
        <v/>
      </c>
      <c r="CS45" s="151" t="str">
        <f t="shared" si="81"/>
        <v/>
      </c>
      <c r="CT45" s="151" t="str">
        <f t="shared" si="82"/>
        <v/>
      </c>
      <c r="CU45" s="151" t="str">
        <f t="shared" si="83"/>
        <v/>
      </c>
      <c r="CV45" s="151" t="str">
        <f t="shared" si="84"/>
        <v/>
      </c>
      <c r="CW45" s="151" t="str">
        <f t="shared" si="85"/>
        <v/>
      </c>
      <c r="CX45" s="151" t="str">
        <f t="shared" si="86"/>
        <v/>
      </c>
      <c r="CY45" s="151" t="str">
        <f t="shared" si="87"/>
        <v/>
      </c>
      <c r="CZ45" s="151" t="str">
        <f t="shared" si="88"/>
        <v/>
      </c>
      <c r="DA45" s="151" t="str">
        <f t="shared" si="89"/>
        <v/>
      </c>
      <c r="DB45" s="151" t="str">
        <f t="shared" si="90"/>
        <v/>
      </c>
      <c r="DC45" s="151" t="str">
        <f t="shared" si="91"/>
        <v/>
      </c>
      <c r="DD45" s="151" t="str">
        <f t="shared" si="92"/>
        <v/>
      </c>
      <c r="DE45" s="151" t="str">
        <f t="shared" si="93"/>
        <v/>
      </c>
      <c r="DF45" s="151" t="str">
        <f t="shared" si="94"/>
        <v/>
      </c>
      <c r="DG45" s="151" t="str">
        <f t="shared" si="95"/>
        <v/>
      </c>
      <c r="DH45" s="151" t="str">
        <f t="shared" si="96"/>
        <v/>
      </c>
      <c r="DI45" s="151" t="str">
        <f t="shared" si="97"/>
        <v/>
      </c>
      <c r="DJ45" s="151" t="str">
        <f t="shared" si="98"/>
        <v/>
      </c>
      <c r="DK45" s="151" t="str">
        <f t="shared" si="99"/>
        <v/>
      </c>
      <c r="DL45" s="151" t="str">
        <f t="shared" si="100"/>
        <v/>
      </c>
      <c r="DM45" s="151" t="str">
        <f t="shared" si="101"/>
        <v/>
      </c>
      <c r="DN45" s="151" t="str">
        <f t="shared" si="102"/>
        <v/>
      </c>
      <c r="DO45" s="151" t="str">
        <f t="shared" si="103"/>
        <v/>
      </c>
      <c r="DP45" s="151" t="str">
        <f t="shared" si="104"/>
        <v/>
      </c>
      <c r="DQ45" s="151" t="str">
        <f t="shared" si="105"/>
        <v/>
      </c>
      <c r="DR45" s="151" t="str">
        <f t="shared" si="106"/>
        <v/>
      </c>
      <c r="DS45" s="151" t="str">
        <f t="shared" si="107"/>
        <v/>
      </c>
      <c r="DT45" s="151" t="str">
        <f t="shared" si="108"/>
        <v/>
      </c>
      <c r="DU45" s="151" t="str">
        <f t="shared" si="109"/>
        <v/>
      </c>
    </row>
    <row r="46" spans="1:125" s="146" customFormat="1" ht="13.5" customHeight="1" x14ac:dyDescent="0.55000000000000004">
      <c r="A46" s="136"/>
      <c r="B46" s="136"/>
      <c r="C46" s="136"/>
      <c r="D46" s="136">
        <v>37</v>
      </c>
      <c r="E46" s="136"/>
      <c r="F46" s="137"/>
      <c r="G46" s="138" t="s">
        <v>11</v>
      </c>
      <c r="H46" s="139"/>
      <c r="I46" s="159"/>
      <c r="J46" s="157"/>
      <c r="K46" s="157"/>
      <c r="L46" s="140">
        <f t="shared" si="54"/>
        <v>0</v>
      </c>
      <c r="M46" s="141"/>
      <c r="N46" s="142" t="str">
        <f t="shared" si="55"/>
        <v/>
      </c>
      <c r="O46" s="143"/>
      <c r="P46" s="161">
        <f t="shared" si="56"/>
        <v>0</v>
      </c>
      <c r="Q46" s="162"/>
      <c r="R46" s="162"/>
      <c r="S46" s="163"/>
      <c r="T46" s="163"/>
      <c r="U46" s="163"/>
      <c r="V46" s="162"/>
      <c r="W46" s="162"/>
      <c r="X46" s="163"/>
      <c r="Y46" s="163"/>
      <c r="Z46" s="163"/>
      <c r="AA46" s="162"/>
      <c r="AB46" s="162"/>
      <c r="AC46" s="163"/>
      <c r="AD46" s="163"/>
      <c r="AE46" s="162"/>
      <c r="AF46" s="162"/>
      <c r="AG46" s="162"/>
      <c r="AH46" s="162"/>
      <c r="AI46" s="162"/>
      <c r="AJ46" s="162"/>
      <c r="AK46" s="163"/>
      <c r="AL46" s="163"/>
      <c r="AM46" s="163"/>
      <c r="AN46" s="162"/>
      <c r="AO46" s="162"/>
      <c r="AP46" s="162"/>
      <c r="AQ46" s="162"/>
      <c r="AR46" s="162"/>
      <c r="AS46" s="162"/>
      <c r="AT46" s="163"/>
      <c r="AU46" s="163"/>
      <c r="AV46" s="163"/>
      <c r="AW46" s="163"/>
      <c r="AX46" s="163"/>
      <c r="AY46" s="163"/>
      <c r="AZ46" s="163"/>
      <c r="BA46" s="164"/>
      <c r="BB46" s="164"/>
      <c r="BC46" s="164"/>
      <c r="BD46" s="164"/>
      <c r="BE46" s="164"/>
      <c r="BF46" s="164"/>
      <c r="BG46" s="163"/>
      <c r="BH46" s="163"/>
      <c r="BI46" s="163"/>
      <c r="BJ46" s="163"/>
      <c r="BK46" s="164"/>
      <c r="BL46" s="164"/>
      <c r="BM46" s="164"/>
      <c r="BN46" s="164"/>
      <c r="BO46" s="164"/>
      <c r="BP46" s="164"/>
      <c r="BQ46" s="165"/>
      <c r="BR46" s="144"/>
      <c r="BS46" s="137"/>
      <c r="BT46" s="145"/>
      <c r="BU46" s="151" t="str">
        <f t="shared" si="57"/>
        <v/>
      </c>
      <c r="BV46" s="151" t="str">
        <f t="shared" si="58"/>
        <v/>
      </c>
      <c r="BW46" s="151" t="str">
        <f t="shared" si="59"/>
        <v/>
      </c>
      <c r="BX46" s="151" t="str">
        <f t="shared" si="60"/>
        <v/>
      </c>
      <c r="BY46" s="151" t="str">
        <f t="shared" si="61"/>
        <v/>
      </c>
      <c r="BZ46" s="151" t="str">
        <f t="shared" si="62"/>
        <v/>
      </c>
      <c r="CA46" s="151" t="str">
        <f t="shared" si="63"/>
        <v/>
      </c>
      <c r="CB46" s="151" t="str">
        <f t="shared" si="64"/>
        <v/>
      </c>
      <c r="CC46" s="151" t="str">
        <f t="shared" si="65"/>
        <v/>
      </c>
      <c r="CD46" s="151" t="str">
        <f t="shared" si="66"/>
        <v/>
      </c>
      <c r="CE46" s="151" t="str">
        <f t="shared" si="67"/>
        <v/>
      </c>
      <c r="CF46" s="151" t="str">
        <f t="shared" si="68"/>
        <v/>
      </c>
      <c r="CG46" s="151" t="str">
        <f t="shared" si="69"/>
        <v/>
      </c>
      <c r="CH46" s="151" t="str">
        <f t="shared" si="70"/>
        <v/>
      </c>
      <c r="CI46" s="151" t="str">
        <f t="shared" si="71"/>
        <v/>
      </c>
      <c r="CJ46" s="151" t="str">
        <f t="shared" si="72"/>
        <v/>
      </c>
      <c r="CK46" s="151" t="str">
        <f t="shared" si="73"/>
        <v/>
      </c>
      <c r="CL46" s="151" t="str">
        <f t="shared" si="74"/>
        <v/>
      </c>
      <c r="CM46" s="151" t="str">
        <f t="shared" si="75"/>
        <v/>
      </c>
      <c r="CN46" s="151" t="str">
        <f t="shared" si="76"/>
        <v/>
      </c>
      <c r="CO46" s="151" t="str">
        <f t="shared" si="77"/>
        <v/>
      </c>
      <c r="CP46" s="151" t="str">
        <f t="shared" si="78"/>
        <v/>
      </c>
      <c r="CQ46" s="151" t="str">
        <f t="shared" si="79"/>
        <v/>
      </c>
      <c r="CR46" s="151" t="str">
        <f t="shared" si="80"/>
        <v/>
      </c>
      <c r="CS46" s="151" t="str">
        <f t="shared" si="81"/>
        <v/>
      </c>
      <c r="CT46" s="151" t="str">
        <f t="shared" si="82"/>
        <v/>
      </c>
      <c r="CU46" s="151" t="str">
        <f t="shared" si="83"/>
        <v/>
      </c>
      <c r="CV46" s="151" t="str">
        <f t="shared" si="84"/>
        <v/>
      </c>
      <c r="CW46" s="151" t="str">
        <f t="shared" si="85"/>
        <v/>
      </c>
      <c r="CX46" s="151" t="str">
        <f t="shared" si="86"/>
        <v/>
      </c>
      <c r="CY46" s="151" t="str">
        <f t="shared" si="87"/>
        <v/>
      </c>
      <c r="CZ46" s="151" t="str">
        <f t="shared" si="88"/>
        <v/>
      </c>
      <c r="DA46" s="151" t="str">
        <f t="shared" si="89"/>
        <v/>
      </c>
      <c r="DB46" s="151" t="str">
        <f t="shared" si="90"/>
        <v/>
      </c>
      <c r="DC46" s="151" t="str">
        <f t="shared" si="91"/>
        <v/>
      </c>
      <c r="DD46" s="151" t="str">
        <f t="shared" si="92"/>
        <v/>
      </c>
      <c r="DE46" s="151" t="str">
        <f t="shared" si="93"/>
        <v/>
      </c>
      <c r="DF46" s="151" t="str">
        <f t="shared" si="94"/>
        <v/>
      </c>
      <c r="DG46" s="151" t="str">
        <f t="shared" si="95"/>
        <v/>
      </c>
      <c r="DH46" s="151" t="str">
        <f t="shared" si="96"/>
        <v/>
      </c>
      <c r="DI46" s="151" t="str">
        <f t="shared" si="97"/>
        <v/>
      </c>
      <c r="DJ46" s="151" t="str">
        <f t="shared" si="98"/>
        <v/>
      </c>
      <c r="DK46" s="151" t="str">
        <f t="shared" si="99"/>
        <v/>
      </c>
      <c r="DL46" s="151" t="str">
        <f t="shared" si="100"/>
        <v/>
      </c>
      <c r="DM46" s="151" t="str">
        <f t="shared" si="101"/>
        <v/>
      </c>
      <c r="DN46" s="151" t="str">
        <f t="shared" si="102"/>
        <v/>
      </c>
      <c r="DO46" s="151" t="str">
        <f t="shared" si="103"/>
        <v/>
      </c>
      <c r="DP46" s="151" t="str">
        <f t="shared" si="104"/>
        <v/>
      </c>
      <c r="DQ46" s="151" t="str">
        <f t="shared" si="105"/>
        <v/>
      </c>
      <c r="DR46" s="151" t="str">
        <f t="shared" si="106"/>
        <v/>
      </c>
      <c r="DS46" s="151" t="str">
        <f t="shared" si="107"/>
        <v/>
      </c>
      <c r="DT46" s="151" t="str">
        <f t="shared" si="108"/>
        <v/>
      </c>
      <c r="DU46" s="151" t="str">
        <f t="shared" si="109"/>
        <v/>
      </c>
    </row>
    <row r="47" spans="1:125" s="146" customFormat="1" ht="13.5" customHeight="1" x14ac:dyDescent="0.55000000000000004">
      <c r="A47" s="136"/>
      <c r="B47" s="136"/>
      <c r="C47" s="136"/>
      <c r="D47" s="136">
        <v>38</v>
      </c>
      <c r="E47" s="136"/>
      <c r="F47" s="137"/>
      <c r="G47" s="138" t="s">
        <v>11</v>
      </c>
      <c r="H47" s="139"/>
      <c r="I47" s="159"/>
      <c r="J47" s="157"/>
      <c r="K47" s="157"/>
      <c r="L47" s="140">
        <f t="shared" si="54"/>
        <v>0</v>
      </c>
      <c r="M47" s="141"/>
      <c r="N47" s="142" t="str">
        <f t="shared" si="55"/>
        <v/>
      </c>
      <c r="O47" s="143"/>
      <c r="P47" s="161">
        <f t="shared" si="56"/>
        <v>0</v>
      </c>
      <c r="Q47" s="162"/>
      <c r="R47" s="162"/>
      <c r="S47" s="163"/>
      <c r="T47" s="163"/>
      <c r="U47" s="163"/>
      <c r="V47" s="162"/>
      <c r="W47" s="162"/>
      <c r="X47" s="163"/>
      <c r="Y47" s="163"/>
      <c r="Z47" s="163"/>
      <c r="AA47" s="162"/>
      <c r="AB47" s="162"/>
      <c r="AC47" s="163"/>
      <c r="AD47" s="163"/>
      <c r="AE47" s="162"/>
      <c r="AF47" s="162"/>
      <c r="AG47" s="162"/>
      <c r="AH47" s="162"/>
      <c r="AI47" s="162"/>
      <c r="AJ47" s="162"/>
      <c r="AK47" s="163"/>
      <c r="AL47" s="163"/>
      <c r="AM47" s="163"/>
      <c r="AN47" s="162"/>
      <c r="AO47" s="162"/>
      <c r="AP47" s="162"/>
      <c r="AQ47" s="162"/>
      <c r="AR47" s="162"/>
      <c r="AS47" s="162"/>
      <c r="AT47" s="163"/>
      <c r="AU47" s="163"/>
      <c r="AV47" s="163"/>
      <c r="AW47" s="163"/>
      <c r="AX47" s="163"/>
      <c r="AY47" s="163"/>
      <c r="AZ47" s="163"/>
      <c r="BA47" s="164"/>
      <c r="BB47" s="164"/>
      <c r="BC47" s="164"/>
      <c r="BD47" s="164"/>
      <c r="BE47" s="164"/>
      <c r="BF47" s="164"/>
      <c r="BG47" s="163"/>
      <c r="BH47" s="163"/>
      <c r="BI47" s="163"/>
      <c r="BJ47" s="163"/>
      <c r="BK47" s="164"/>
      <c r="BL47" s="164"/>
      <c r="BM47" s="164"/>
      <c r="BN47" s="164"/>
      <c r="BO47" s="164"/>
      <c r="BP47" s="164"/>
      <c r="BQ47" s="165"/>
      <c r="BR47" s="144"/>
      <c r="BS47" s="137"/>
      <c r="BT47" s="145"/>
      <c r="BU47" s="151" t="str">
        <f t="shared" si="57"/>
        <v/>
      </c>
      <c r="BV47" s="151" t="str">
        <f t="shared" si="58"/>
        <v/>
      </c>
      <c r="BW47" s="151" t="str">
        <f t="shared" si="59"/>
        <v/>
      </c>
      <c r="BX47" s="151" t="str">
        <f t="shared" si="60"/>
        <v/>
      </c>
      <c r="BY47" s="151" t="str">
        <f t="shared" si="61"/>
        <v/>
      </c>
      <c r="BZ47" s="151" t="str">
        <f t="shared" si="62"/>
        <v/>
      </c>
      <c r="CA47" s="151" t="str">
        <f t="shared" si="63"/>
        <v/>
      </c>
      <c r="CB47" s="151" t="str">
        <f t="shared" si="64"/>
        <v/>
      </c>
      <c r="CC47" s="151" t="str">
        <f t="shared" si="65"/>
        <v/>
      </c>
      <c r="CD47" s="151" t="str">
        <f t="shared" si="66"/>
        <v/>
      </c>
      <c r="CE47" s="151" t="str">
        <f t="shared" si="67"/>
        <v/>
      </c>
      <c r="CF47" s="151" t="str">
        <f t="shared" si="68"/>
        <v/>
      </c>
      <c r="CG47" s="151" t="str">
        <f t="shared" si="69"/>
        <v/>
      </c>
      <c r="CH47" s="151" t="str">
        <f t="shared" si="70"/>
        <v/>
      </c>
      <c r="CI47" s="151" t="str">
        <f t="shared" si="71"/>
        <v/>
      </c>
      <c r="CJ47" s="151" t="str">
        <f t="shared" si="72"/>
        <v/>
      </c>
      <c r="CK47" s="151" t="str">
        <f t="shared" si="73"/>
        <v/>
      </c>
      <c r="CL47" s="151" t="str">
        <f t="shared" si="74"/>
        <v/>
      </c>
      <c r="CM47" s="151" t="str">
        <f t="shared" si="75"/>
        <v/>
      </c>
      <c r="CN47" s="151" t="str">
        <f t="shared" si="76"/>
        <v/>
      </c>
      <c r="CO47" s="151" t="str">
        <f t="shared" si="77"/>
        <v/>
      </c>
      <c r="CP47" s="151" t="str">
        <f t="shared" si="78"/>
        <v/>
      </c>
      <c r="CQ47" s="151" t="str">
        <f t="shared" si="79"/>
        <v/>
      </c>
      <c r="CR47" s="151" t="str">
        <f t="shared" si="80"/>
        <v/>
      </c>
      <c r="CS47" s="151" t="str">
        <f t="shared" si="81"/>
        <v/>
      </c>
      <c r="CT47" s="151" t="str">
        <f t="shared" si="82"/>
        <v/>
      </c>
      <c r="CU47" s="151" t="str">
        <f t="shared" si="83"/>
        <v/>
      </c>
      <c r="CV47" s="151" t="str">
        <f t="shared" si="84"/>
        <v/>
      </c>
      <c r="CW47" s="151" t="str">
        <f t="shared" si="85"/>
        <v/>
      </c>
      <c r="CX47" s="151" t="str">
        <f t="shared" si="86"/>
        <v/>
      </c>
      <c r="CY47" s="151" t="str">
        <f t="shared" si="87"/>
        <v/>
      </c>
      <c r="CZ47" s="151" t="str">
        <f t="shared" si="88"/>
        <v/>
      </c>
      <c r="DA47" s="151" t="str">
        <f t="shared" si="89"/>
        <v/>
      </c>
      <c r="DB47" s="151" t="str">
        <f t="shared" si="90"/>
        <v/>
      </c>
      <c r="DC47" s="151" t="str">
        <f t="shared" si="91"/>
        <v/>
      </c>
      <c r="DD47" s="151" t="str">
        <f t="shared" si="92"/>
        <v/>
      </c>
      <c r="DE47" s="151" t="str">
        <f t="shared" si="93"/>
        <v/>
      </c>
      <c r="DF47" s="151" t="str">
        <f t="shared" si="94"/>
        <v/>
      </c>
      <c r="DG47" s="151" t="str">
        <f t="shared" si="95"/>
        <v/>
      </c>
      <c r="DH47" s="151" t="str">
        <f t="shared" si="96"/>
        <v/>
      </c>
      <c r="DI47" s="151" t="str">
        <f t="shared" si="97"/>
        <v/>
      </c>
      <c r="DJ47" s="151" t="str">
        <f t="shared" si="98"/>
        <v/>
      </c>
      <c r="DK47" s="151" t="str">
        <f t="shared" si="99"/>
        <v/>
      </c>
      <c r="DL47" s="151" t="str">
        <f t="shared" si="100"/>
        <v/>
      </c>
      <c r="DM47" s="151" t="str">
        <f t="shared" si="101"/>
        <v/>
      </c>
      <c r="DN47" s="151" t="str">
        <f t="shared" si="102"/>
        <v/>
      </c>
      <c r="DO47" s="151" t="str">
        <f t="shared" si="103"/>
        <v/>
      </c>
      <c r="DP47" s="151" t="str">
        <f t="shared" si="104"/>
        <v/>
      </c>
      <c r="DQ47" s="151" t="str">
        <f t="shared" si="105"/>
        <v/>
      </c>
      <c r="DR47" s="151" t="str">
        <f t="shared" si="106"/>
        <v/>
      </c>
      <c r="DS47" s="151" t="str">
        <f t="shared" si="107"/>
        <v/>
      </c>
      <c r="DT47" s="151" t="str">
        <f t="shared" si="108"/>
        <v/>
      </c>
      <c r="DU47" s="151" t="str">
        <f t="shared" si="109"/>
        <v/>
      </c>
    </row>
    <row r="48" spans="1:125" s="146" customFormat="1" ht="13.5" customHeight="1" x14ac:dyDescent="0.55000000000000004">
      <c r="A48" s="136"/>
      <c r="B48" s="136"/>
      <c r="C48" s="136"/>
      <c r="D48" s="136">
        <v>39</v>
      </c>
      <c r="E48" s="136"/>
      <c r="F48" s="137"/>
      <c r="G48" s="138" t="s">
        <v>11</v>
      </c>
      <c r="H48" s="139"/>
      <c r="I48" s="159"/>
      <c r="J48" s="157"/>
      <c r="K48" s="157"/>
      <c r="L48" s="140">
        <f t="shared" si="54"/>
        <v>0</v>
      </c>
      <c r="M48" s="141"/>
      <c r="N48" s="142" t="str">
        <f t="shared" si="55"/>
        <v/>
      </c>
      <c r="O48" s="143"/>
      <c r="P48" s="161">
        <f t="shared" si="56"/>
        <v>0</v>
      </c>
      <c r="Q48" s="162"/>
      <c r="R48" s="162"/>
      <c r="S48" s="163"/>
      <c r="T48" s="163"/>
      <c r="U48" s="163"/>
      <c r="V48" s="162"/>
      <c r="W48" s="162"/>
      <c r="X48" s="163"/>
      <c r="Y48" s="163"/>
      <c r="Z48" s="163"/>
      <c r="AA48" s="162"/>
      <c r="AB48" s="162"/>
      <c r="AC48" s="163"/>
      <c r="AD48" s="163"/>
      <c r="AE48" s="162"/>
      <c r="AF48" s="162"/>
      <c r="AG48" s="162"/>
      <c r="AH48" s="162"/>
      <c r="AI48" s="162"/>
      <c r="AJ48" s="162"/>
      <c r="AK48" s="163"/>
      <c r="AL48" s="163"/>
      <c r="AM48" s="163"/>
      <c r="AN48" s="162"/>
      <c r="AO48" s="162"/>
      <c r="AP48" s="162"/>
      <c r="AQ48" s="162"/>
      <c r="AR48" s="162"/>
      <c r="AS48" s="162"/>
      <c r="AT48" s="163"/>
      <c r="AU48" s="163"/>
      <c r="AV48" s="163"/>
      <c r="AW48" s="163"/>
      <c r="AX48" s="163"/>
      <c r="AY48" s="163"/>
      <c r="AZ48" s="163"/>
      <c r="BA48" s="164"/>
      <c r="BB48" s="164"/>
      <c r="BC48" s="164"/>
      <c r="BD48" s="164"/>
      <c r="BE48" s="164"/>
      <c r="BF48" s="164"/>
      <c r="BG48" s="163"/>
      <c r="BH48" s="163"/>
      <c r="BI48" s="163"/>
      <c r="BJ48" s="163"/>
      <c r="BK48" s="164"/>
      <c r="BL48" s="164"/>
      <c r="BM48" s="164"/>
      <c r="BN48" s="164"/>
      <c r="BO48" s="164"/>
      <c r="BP48" s="164"/>
      <c r="BQ48" s="165"/>
      <c r="BR48" s="144"/>
      <c r="BS48" s="137"/>
      <c r="BT48" s="145"/>
      <c r="BU48" s="151" t="str">
        <f t="shared" si="57"/>
        <v/>
      </c>
      <c r="BV48" s="151" t="str">
        <f t="shared" si="58"/>
        <v/>
      </c>
      <c r="BW48" s="151" t="str">
        <f t="shared" si="59"/>
        <v/>
      </c>
      <c r="BX48" s="151" t="str">
        <f t="shared" si="60"/>
        <v/>
      </c>
      <c r="BY48" s="151" t="str">
        <f t="shared" si="61"/>
        <v/>
      </c>
      <c r="BZ48" s="151" t="str">
        <f t="shared" si="62"/>
        <v/>
      </c>
      <c r="CA48" s="151" t="str">
        <f t="shared" si="63"/>
        <v/>
      </c>
      <c r="CB48" s="151" t="str">
        <f t="shared" si="64"/>
        <v/>
      </c>
      <c r="CC48" s="151" t="str">
        <f t="shared" si="65"/>
        <v/>
      </c>
      <c r="CD48" s="151" t="str">
        <f t="shared" si="66"/>
        <v/>
      </c>
      <c r="CE48" s="151" t="str">
        <f t="shared" si="67"/>
        <v/>
      </c>
      <c r="CF48" s="151" t="str">
        <f t="shared" si="68"/>
        <v/>
      </c>
      <c r="CG48" s="151" t="str">
        <f t="shared" si="69"/>
        <v/>
      </c>
      <c r="CH48" s="151" t="str">
        <f t="shared" si="70"/>
        <v/>
      </c>
      <c r="CI48" s="151" t="str">
        <f t="shared" si="71"/>
        <v/>
      </c>
      <c r="CJ48" s="151" t="str">
        <f t="shared" si="72"/>
        <v/>
      </c>
      <c r="CK48" s="151" t="str">
        <f t="shared" si="73"/>
        <v/>
      </c>
      <c r="CL48" s="151" t="str">
        <f t="shared" si="74"/>
        <v/>
      </c>
      <c r="CM48" s="151" t="str">
        <f t="shared" si="75"/>
        <v/>
      </c>
      <c r="CN48" s="151" t="str">
        <f t="shared" si="76"/>
        <v/>
      </c>
      <c r="CO48" s="151" t="str">
        <f t="shared" si="77"/>
        <v/>
      </c>
      <c r="CP48" s="151" t="str">
        <f t="shared" si="78"/>
        <v/>
      </c>
      <c r="CQ48" s="151" t="str">
        <f t="shared" si="79"/>
        <v/>
      </c>
      <c r="CR48" s="151" t="str">
        <f t="shared" si="80"/>
        <v/>
      </c>
      <c r="CS48" s="151" t="str">
        <f t="shared" si="81"/>
        <v/>
      </c>
      <c r="CT48" s="151" t="str">
        <f t="shared" si="82"/>
        <v/>
      </c>
      <c r="CU48" s="151" t="str">
        <f t="shared" si="83"/>
        <v/>
      </c>
      <c r="CV48" s="151" t="str">
        <f t="shared" si="84"/>
        <v/>
      </c>
      <c r="CW48" s="151" t="str">
        <f t="shared" si="85"/>
        <v/>
      </c>
      <c r="CX48" s="151" t="str">
        <f t="shared" si="86"/>
        <v/>
      </c>
      <c r="CY48" s="151" t="str">
        <f t="shared" si="87"/>
        <v/>
      </c>
      <c r="CZ48" s="151" t="str">
        <f t="shared" si="88"/>
        <v/>
      </c>
      <c r="DA48" s="151" t="str">
        <f t="shared" si="89"/>
        <v/>
      </c>
      <c r="DB48" s="151" t="str">
        <f t="shared" si="90"/>
        <v/>
      </c>
      <c r="DC48" s="151" t="str">
        <f t="shared" si="91"/>
        <v/>
      </c>
      <c r="DD48" s="151" t="str">
        <f t="shared" si="92"/>
        <v/>
      </c>
      <c r="DE48" s="151" t="str">
        <f t="shared" si="93"/>
        <v/>
      </c>
      <c r="DF48" s="151" t="str">
        <f t="shared" si="94"/>
        <v/>
      </c>
      <c r="DG48" s="151" t="str">
        <f t="shared" si="95"/>
        <v/>
      </c>
      <c r="DH48" s="151" t="str">
        <f t="shared" si="96"/>
        <v/>
      </c>
      <c r="DI48" s="151" t="str">
        <f t="shared" si="97"/>
        <v/>
      </c>
      <c r="DJ48" s="151" t="str">
        <f t="shared" si="98"/>
        <v/>
      </c>
      <c r="DK48" s="151" t="str">
        <f t="shared" si="99"/>
        <v/>
      </c>
      <c r="DL48" s="151" t="str">
        <f t="shared" si="100"/>
        <v/>
      </c>
      <c r="DM48" s="151" t="str">
        <f t="shared" si="101"/>
        <v/>
      </c>
      <c r="DN48" s="151" t="str">
        <f t="shared" si="102"/>
        <v/>
      </c>
      <c r="DO48" s="151" t="str">
        <f t="shared" si="103"/>
        <v/>
      </c>
      <c r="DP48" s="151" t="str">
        <f t="shared" si="104"/>
        <v/>
      </c>
      <c r="DQ48" s="151" t="str">
        <f t="shared" si="105"/>
        <v/>
      </c>
      <c r="DR48" s="151" t="str">
        <f t="shared" si="106"/>
        <v/>
      </c>
      <c r="DS48" s="151" t="str">
        <f t="shared" si="107"/>
        <v/>
      </c>
      <c r="DT48" s="151" t="str">
        <f t="shared" si="108"/>
        <v/>
      </c>
      <c r="DU48" s="151" t="str">
        <f t="shared" si="109"/>
        <v/>
      </c>
    </row>
    <row r="49" spans="1:125" s="146" customFormat="1" ht="13.5" customHeight="1" x14ac:dyDescent="0.55000000000000004">
      <c r="A49" s="136"/>
      <c r="B49" s="136"/>
      <c r="C49" s="136"/>
      <c r="D49" s="136">
        <v>40</v>
      </c>
      <c r="E49" s="136"/>
      <c r="F49" s="137"/>
      <c r="G49" s="138" t="s">
        <v>11</v>
      </c>
      <c r="H49" s="139"/>
      <c r="I49" s="159"/>
      <c r="J49" s="157"/>
      <c r="K49" s="157"/>
      <c r="L49" s="140">
        <f t="shared" si="54"/>
        <v>0</v>
      </c>
      <c r="M49" s="141"/>
      <c r="N49" s="142" t="str">
        <f t="shared" si="55"/>
        <v/>
      </c>
      <c r="O49" s="143"/>
      <c r="P49" s="161">
        <f t="shared" si="56"/>
        <v>0</v>
      </c>
      <c r="Q49" s="162"/>
      <c r="R49" s="162"/>
      <c r="S49" s="163"/>
      <c r="T49" s="163"/>
      <c r="U49" s="163"/>
      <c r="V49" s="162"/>
      <c r="W49" s="162"/>
      <c r="X49" s="163"/>
      <c r="Y49" s="163"/>
      <c r="Z49" s="163"/>
      <c r="AA49" s="162"/>
      <c r="AB49" s="162"/>
      <c r="AC49" s="163"/>
      <c r="AD49" s="163"/>
      <c r="AE49" s="162"/>
      <c r="AF49" s="162"/>
      <c r="AG49" s="162"/>
      <c r="AH49" s="162"/>
      <c r="AI49" s="162"/>
      <c r="AJ49" s="162"/>
      <c r="AK49" s="163"/>
      <c r="AL49" s="163"/>
      <c r="AM49" s="163"/>
      <c r="AN49" s="162"/>
      <c r="AO49" s="162"/>
      <c r="AP49" s="162"/>
      <c r="AQ49" s="162"/>
      <c r="AR49" s="162"/>
      <c r="AS49" s="162"/>
      <c r="AT49" s="163"/>
      <c r="AU49" s="163"/>
      <c r="AV49" s="163"/>
      <c r="AW49" s="163"/>
      <c r="AX49" s="163"/>
      <c r="AY49" s="163"/>
      <c r="AZ49" s="163"/>
      <c r="BA49" s="164"/>
      <c r="BB49" s="164"/>
      <c r="BC49" s="164"/>
      <c r="BD49" s="164"/>
      <c r="BE49" s="164"/>
      <c r="BF49" s="164"/>
      <c r="BG49" s="163"/>
      <c r="BH49" s="163"/>
      <c r="BI49" s="163"/>
      <c r="BJ49" s="163"/>
      <c r="BK49" s="164"/>
      <c r="BL49" s="164"/>
      <c r="BM49" s="164"/>
      <c r="BN49" s="164"/>
      <c r="BO49" s="164"/>
      <c r="BP49" s="164"/>
      <c r="BQ49" s="165"/>
      <c r="BR49" s="144"/>
      <c r="BS49" s="137"/>
      <c r="BT49" s="145"/>
      <c r="BU49" s="151" t="str">
        <f t="shared" si="57"/>
        <v/>
      </c>
      <c r="BV49" s="151" t="str">
        <f t="shared" si="58"/>
        <v/>
      </c>
      <c r="BW49" s="151" t="str">
        <f t="shared" si="59"/>
        <v/>
      </c>
      <c r="BX49" s="151" t="str">
        <f t="shared" si="60"/>
        <v/>
      </c>
      <c r="BY49" s="151" t="str">
        <f t="shared" si="61"/>
        <v/>
      </c>
      <c r="BZ49" s="151" t="str">
        <f t="shared" si="62"/>
        <v/>
      </c>
      <c r="CA49" s="151" t="str">
        <f t="shared" si="63"/>
        <v/>
      </c>
      <c r="CB49" s="151" t="str">
        <f t="shared" si="64"/>
        <v/>
      </c>
      <c r="CC49" s="151" t="str">
        <f t="shared" si="65"/>
        <v/>
      </c>
      <c r="CD49" s="151" t="str">
        <f t="shared" si="66"/>
        <v/>
      </c>
      <c r="CE49" s="151" t="str">
        <f t="shared" si="67"/>
        <v/>
      </c>
      <c r="CF49" s="151" t="str">
        <f t="shared" si="68"/>
        <v/>
      </c>
      <c r="CG49" s="151" t="str">
        <f t="shared" si="69"/>
        <v/>
      </c>
      <c r="CH49" s="151" t="str">
        <f t="shared" si="70"/>
        <v/>
      </c>
      <c r="CI49" s="151" t="str">
        <f t="shared" si="71"/>
        <v/>
      </c>
      <c r="CJ49" s="151" t="str">
        <f t="shared" si="72"/>
        <v/>
      </c>
      <c r="CK49" s="151" t="str">
        <f t="shared" si="73"/>
        <v/>
      </c>
      <c r="CL49" s="151" t="str">
        <f t="shared" si="74"/>
        <v/>
      </c>
      <c r="CM49" s="151" t="str">
        <f t="shared" si="75"/>
        <v/>
      </c>
      <c r="CN49" s="151" t="str">
        <f t="shared" si="76"/>
        <v/>
      </c>
      <c r="CO49" s="151" t="str">
        <f t="shared" si="77"/>
        <v/>
      </c>
      <c r="CP49" s="151" t="str">
        <f t="shared" si="78"/>
        <v/>
      </c>
      <c r="CQ49" s="151" t="str">
        <f t="shared" si="79"/>
        <v/>
      </c>
      <c r="CR49" s="151" t="str">
        <f t="shared" si="80"/>
        <v/>
      </c>
      <c r="CS49" s="151" t="str">
        <f t="shared" si="81"/>
        <v/>
      </c>
      <c r="CT49" s="151" t="str">
        <f t="shared" si="82"/>
        <v/>
      </c>
      <c r="CU49" s="151" t="str">
        <f t="shared" si="83"/>
        <v/>
      </c>
      <c r="CV49" s="151" t="str">
        <f t="shared" si="84"/>
        <v/>
      </c>
      <c r="CW49" s="151" t="str">
        <f t="shared" si="85"/>
        <v/>
      </c>
      <c r="CX49" s="151" t="str">
        <f t="shared" si="86"/>
        <v/>
      </c>
      <c r="CY49" s="151" t="str">
        <f t="shared" si="87"/>
        <v/>
      </c>
      <c r="CZ49" s="151" t="str">
        <f t="shared" si="88"/>
        <v/>
      </c>
      <c r="DA49" s="151" t="str">
        <f t="shared" si="89"/>
        <v/>
      </c>
      <c r="DB49" s="151" t="str">
        <f t="shared" si="90"/>
        <v/>
      </c>
      <c r="DC49" s="151" t="str">
        <f t="shared" si="91"/>
        <v/>
      </c>
      <c r="DD49" s="151" t="str">
        <f t="shared" si="92"/>
        <v/>
      </c>
      <c r="DE49" s="151" t="str">
        <f t="shared" si="93"/>
        <v/>
      </c>
      <c r="DF49" s="151" t="str">
        <f t="shared" si="94"/>
        <v/>
      </c>
      <c r="DG49" s="151" t="str">
        <f t="shared" si="95"/>
        <v/>
      </c>
      <c r="DH49" s="151" t="str">
        <f t="shared" si="96"/>
        <v/>
      </c>
      <c r="DI49" s="151" t="str">
        <f t="shared" si="97"/>
        <v/>
      </c>
      <c r="DJ49" s="151" t="str">
        <f t="shared" si="98"/>
        <v/>
      </c>
      <c r="DK49" s="151" t="str">
        <f t="shared" si="99"/>
        <v/>
      </c>
      <c r="DL49" s="151" t="str">
        <f t="shared" si="100"/>
        <v/>
      </c>
      <c r="DM49" s="151" t="str">
        <f t="shared" si="101"/>
        <v/>
      </c>
      <c r="DN49" s="151" t="str">
        <f t="shared" si="102"/>
        <v/>
      </c>
      <c r="DO49" s="151" t="str">
        <f t="shared" si="103"/>
        <v/>
      </c>
      <c r="DP49" s="151" t="str">
        <f t="shared" si="104"/>
        <v/>
      </c>
      <c r="DQ49" s="151" t="str">
        <f t="shared" si="105"/>
        <v/>
      </c>
      <c r="DR49" s="151" t="str">
        <f t="shared" si="106"/>
        <v/>
      </c>
      <c r="DS49" s="151" t="str">
        <f t="shared" si="107"/>
        <v/>
      </c>
      <c r="DT49" s="151" t="str">
        <f t="shared" si="108"/>
        <v/>
      </c>
      <c r="DU49" s="151" t="str">
        <f t="shared" si="109"/>
        <v/>
      </c>
    </row>
    <row r="50" spans="1:125" s="146" customFormat="1" ht="13.5" customHeight="1" x14ac:dyDescent="0.55000000000000004">
      <c r="A50" s="136"/>
      <c r="B50" s="136"/>
      <c r="C50" s="136"/>
      <c r="D50" s="136">
        <v>41</v>
      </c>
      <c r="E50" s="136"/>
      <c r="F50" s="137"/>
      <c r="G50" s="138" t="s">
        <v>11</v>
      </c>
      <c r="H50" s="139"/>
      <c r="I50" s="159"/>
      <c r="J50" s="157"/>
      <c r="K50" s="157"/>
      <c r="L50" s="140">
        <f t="shared" si="54"/>
        <v>0</v>
      </c>
      <c r="M50" s="141"/>
      <c r="N50" s="142" t="str">
        <f t="shared" si="55"/>
        <v/>
      </c>
      <c r="O50" s="143"/>
      <c r="P50" s="161">
        <f t="shared" si="56"/>
        <v>0</v>
      </c>
      <c r="Q50" s="162"/>
      <c r="R50" s="162"/>
      <c r="S50" s="163"/>
      <c r="T50" s="163"/>
      <c r="U50" s="163"/>
      <c r="V50" s="162"/>
      <c r="W50" s="162"/>
      <c r="X50" s="163"/>
      <c r="Y50" s="163"/>
      <c r="Z50" s="163"/>
      <c r="AA50" s="162"/>
      <c r="AB50" s="162"/>
      <c r="AC50" s="163"/>
      <c r="AD50" s="163"/>
      <c r="AE50" s="162"/>
      <c r="AF50" s="162"/>
      <c r="AG50" s="162"/>
      <c r="AH50" s="162"/>
      <c r="AI50" s="162"/>
      <c r="AJ50" s="162"/>
      <c r="AK50" s="163"/>
      <c r="AL50" s="163"/>
      <c r="AM50" s="163"/>
      <c r="AN50" s="162"/>
      <c r="AO50" s="162"/>
      <c r="AP50" s="162"/>
      <c r="AQ50" s="162"/>
      <c r="AR50" s="162"/>
      <c r="AS50" s="162"/>
      <c r="AT50" s="163"/>
      <c r="AU50" s="163"/>
      <c r="AV50" s="163"/>
      <c r="AW50" s="163"/>
      <c r="AX50" s="163"/>
      <c r="AY50" s="163"/>
      <c r="AZ50" s="163"/>
      <c r="BA50" s="164"/>
      <c r="BB50" s="164"/>
      <c r="BC50" s="164"/>
      <c r="BD50" s="164"/>
      <c r="BE50" s="164"/>
      <c r="BF50" s="164"/>
      <c r="BG50" s="163"/>
      <c r="BH50" s="163"/>
      <c r="BI50" s="163"/>
      <c r="BJ50" s="163"/>
      <c r="BK50" s="164"/>
      <c r="BL50" s="164"/>
      <c r="BM50" s="164"/>
      <c r="BN50" s="164"/>
      <c r="BO50" s="164"/>
      <c r="BP50" s="164"/>
      <c r="BQ50" s="165"/>
      <c r="BR50" s="144"/>
      <c r="BS50" s="137"/>
      <c r="BT50" s="145"/>
      <c r="BU50" s="151" t="str">
        <f t="shared" si="57"/>
        <v/>
      </c>
      <c r="BV50" s="151" t="str">
        <f t="shared" si="58"/>
        <v/>
      </c>
      <c r="BW50" s="151" t="str">
        <f t="shared" si="59"/>
        <v/>
      </c>
      <c r="BX50" s="151" t="str">
        <f t="shared" si="60"/>
        <v/>
      </c>
      <c r="BY50" s="151" t="str">
        <f t="shared" si="61"/>
        <v/>
      </c>
      <c r="BZ50" s="151" t="str">
        <f t="shared" si="62"/>
        <v/>
      </c>
      <c r="CA50" s="151" t="str">
        <f t="shared" si="63"/>
        <v/>
      </c>
      <c r="CB50" s="151" t="str">
        <f t="shared" si="64"/>
        <v/>
      </c>
      <c r="CC50" s="151" t="str">
        <f t="shared" si="65"/>
        <v/>
      </c>
      <c r="CD50" s="151" t="str">
        <f t="shared" si="66"/>
        <v/>
      </c>
      <c r="CE50" s="151" t="str">
        <f t="shared" si="67"/>
        <v/>
      </c>
      <c r="CF50" s="151" t="str">
        <f t="shared" si="68"/>
        <v/>
      </c>
      <c r="CG50" s="151" t="str">
        <f t="shared" si="69"/>
        <v/>
      </c>
      <c r="CH50" s="151" t="str">
        <f t="shared" si="70"/>
        <v/>
      </c>
      <c r="CI50" s="151" t="str">
        <f t="shared" si="71"/>
        <v/>
      </c>
      <c r="CJ50" s="151" t="str">
        <f t="shared" si="72"/>
        <v/>
      </c>
      <c r="CK50" s="151" t="str">
        <f t="shared" si="73"/>
        <v/>
      </c>
      <c r="CL50" s="151" t="str">
        <f t="shared" si="74"/>
        <v/>
      </c>
      <c r="CM50" s="151" t="str">
        <f t="shared" si="75"/>
        <v/>
      </c>
      <c r="CN50" s="151" t="str">
        <f t="shared" si="76"/>
        <v/>
      </c>
      <c r="CO50" s="151" t="str">
        <f t="shared" si="77"/>
        <v/>
      </c>
      <c r="CP50" s="151" t="str">
        <f t="shared" si="78"/>
        <v/>
      </c>
      <c r="CQ50" s="151" t="str">
        <f t="shared" si="79"/>
        <v/>
      </c>
      <c r="CR50" s="151" t="str">
        <f t="shared" si="80"/>
        <v/>
      </c>
      <c r="CS50" s="151" t="str">
        <f t="shared" si="81"/>
        <v/>
      </c>
      <c r="CT50" s="151" t="str">
        <f t="shared" si="82"/>
        <v/>
      </c>
      <c r="CU50" s="151" t="str">
        <f t="shared" si="83"/>
        <v/>
      </c>
      <c r="CV50" s="151" t="str">
        <f t="shared" si="84"/>
        <v/>
      </c>
      <c r="CW50" s="151" t="str">
        <f t="shared" si="85"/>
        <v/>
      </c>
      <c r="CX50" s="151" t="str">
        <f t="shared" si="86"/>
        <v/>
      </c>
      <c r="CY50" s="151" t="str">
        <f t="shared" si="87"/>
        <v/>
      </c>
      <c r="CZ50" s="151" t="str">
        <f t="shared" si="88"/>
        <v/>
      </c>
      <c r="DA50" s="151" t="str">
        <f t="shared" si="89"/>
        <v/>
      </c>
      <c r="DB50" s="151" t="str">
        <f t="shared" si="90"/>
        <v/>
      </c>
      <c r="DC50" s="151" t="str">
        <f t="shared" si="91"/>
        <v/>
      </c>
      <c r="DD50" s="151" t="str">
        <f t="shared" si="92"/>
        <v/>
      </c>
      <c r="DE50" s="151" t="str">
        <f t="shared" si="93"/>
        <v/>
      </c>
      <c r="DF50" s="151" t="str">
        <f t="shared" si="94"/>
        <v/>
      </c>
      <c r="DG50" s="151" t="str">
        <f t="shared" si="95"/>
        <v/>
      </c>
      <c r="DH50" s="151" t="str">
        <f t="shared" si="96"/>
        <v/>
      </c>
      <c r="DI50" s="151" t="str">
        <f t="shared" si="97"/>
        <v/>
      </c>
      <c r="DJ50" s="151" t="str">
        <f t="shared" si="98"/>
        <v/>
      </c>
      <c r="DK50" s="151" t="str">
        <f t="shared" si="99"/>
        <v/>
      </c>
      <c r="DL50" s="151" t="str">
        <f t="shared" si="100"/>
        <v/>
      </c>
      <c r="DM50" s="151" t="str">
        <f t="shared" si="101"/>
        <v/>
      </c>
      <c r="DN50" s="151" t="str">
        <f t="shared" si="102"/>
        <v/>
      </c>
      <c r="DO50" s="151" t="str">
        <f t="shared" si="103"/>
        <v/>
      </c>
      <c r="DP50" s="151" t="str">
        <f t="shared" si="104"/>
        <v/>
      </c>
      <c r="DQ50" s="151" t="str">
        <f t="shared" si="105"/>
        <v/>
      </c>
      <c r="DR50" s="151" t="str">
        <f t="shared" si="106"/>
        <v/>
      </c>
      <c r="DS50" s="151" t="str">
        <f t="shared" si="107"/>
        <v/>
      </c>
      <c r="DT50" s="151" t="str">
        <f t="shared" si="108"/>
        <v/>
      </c>
      <c r="DU50" s="151" t="str">
        <f t="shared" si="109"/>
        <v/>
      </c>
    </row>
    <row r="51" spans="1:125" s="146" customFormat="1" ht="13.5" customHeight="1" x14ac:dyDescent="0.55000000000000004">
      <c r="A51" s="136"/>
      <c r="B51" s="136"/>
      <c r="C51" s="136"/>
      <c r="D51" s="136">
        <v>42</v>
      </c>
      <c r="E51" s="136"/>
      <c r="F51" s="137"/>
      <c r="G51" s="138" t="s">
        <v>11</v>
      </c>
      <c r="H51" s="139"/>
      <c r="I51" s="159"/>
      <c r="J51" s="157"/>
      <c r="K51" s="157"/>
      <c r="L51" s="140">
        <f t="shared" si="54"/>
        <v>0</v>
      </c>
      <c r="M51" s="141"/>
      <c r="N51" s="142" t="str">
        <f t="shared" si="55"/>
        <v/>
      </c>
      <c r="O51" s="143"/>
      <c r="P51" s="161">
        <f t="shared" si="56"/>
        <v>0</v>
      </c>
      <c r="Q51" s="162"/>
      <c r="R51" s="162"/>
      <c r="S51" s="163"/>
      <c r="T51" s="163"/>
      <c r="U51" s="163"/>
      <c r="V51" s="162"/>
      <c r="W51" s="162"/>
      <c r="X51" s="163"/>
      <c r="Y51" s="163"/>
      <c r="Z51" s="163"/>
      <c r="AA51" s="162"/>
      <c r="AB51" s="162"/>
      <c r="AC51" s="163"/>
      <c r="AD51" s="163"/>
      <c r="AE51" s="162"/>
      <c r="AF51" s="162"/>
      <c r="AG51" s="162"/>
      <c r="AH51" s="162"/>
      <c r="AI51" s="162"/>
      <c r="AJ51" s="162"/>
      <c r="AK51" s="163"/>
      <c r="AL51" s="163"/>
      <c r="AM51" s="163"/>
      <c r="AN51" s="162"/>
      <c r="AO51" s="162"/>
      <c r="AP51" s="162"/>
      <c r="AQ51" s="162"/>
      <c r="AR51" s="162"/>
      <c r="AS51" s="162"/>
      <c r="AT51" s="163"/>
      <c r="AU51" s="163"/>
      <c r="AV51" s="163"/>
      <c r="AW51" s="163"/>
      <c r="AX51" s="163"/>
      <c r="AY51" s="163"/>
      <c r="AZ51" s="163"/>
      <c r="BA51" s="164"/>
      <c r="BB51" s="164"/>
      <c r="BC51" s="164"/>
      <c r="BD51" s="164"/>
      <c r="BE51" s="164"/>
      <c r="BF51" s="164"/>
      <c r="BG51" s="163"/>
      <c r="BH51" s="163"/>
      <c r="BI51" s="163"/>
      <c r="BJ51" s="163"/>
      <c r="BK51" s="164"/>
      <c r="BL51" s="164"/>
      <c r="BM51" s="164"/>
      <c r="BN51" s="164"/>
      <c r="BO51" s="164"/>
      <c r="BP51" s="164"/>
      <c r="BQ51" s="165"/>
      <c r="BR51" s="144"/>
      <c r="BS51" s="137"/>
      <c r="BT51" s="145"/>
      <c r="BU51" s="151" t="str">
        <f t="shared" si="57"/>
        <v/>
      </c>
      <c r="BV51" s="151" t="str">
        <f t="shared" si="58"/>
        <v/>
      </c>
      <c r="BW51" s="151" t="str">
        <f t="shared" si="59"/>
        <v/>
      </c>
      <c r="BX51" s="151" t="str">
        <f t="shared" si="60"/>
        <v/>
      </c>
      <c r="BY51" s="151" t="str">
        <f t="shared" si="61"/>
        <v/>
      </c>
      <c r="BZ51" s="151" t="str">
        <f t="shared" si="62"/>
        <v/>
      </c>
      <c r="CA51" s="151" t="str">
        <f t="shared" si="63"/>
        <v/>
      </c>
      <c r="CB51" s="151" t="str">
        <f t="shared" si="64"/>
        <v/>
      </c>
      <c r="CC51" s="151" t="str">
        <f t="shared" si="65"/>
        <v/>
      </c>
      <c r="CD51" s="151" t="str">
        <f t="shared" si="66"/>
        <v/>
      </c>
      <c r="CE51" s="151" t="str">
        <f t="shared" si="67"/>
        <v/>
      </c>
      <c r="CF51" s="151" t="str">
        <f t="shared" si="68"/>
        <v/>
      </c>
      <c r="CG51" s="151" t="str">
        <f t="shared" si="69"/>
        <v/>
      </c>
      <c r="CH51" s="151" t="str">
        <f t="shared" si="70"/>
        <v/>
      </c>
      <c r="CI51" s="151" t="str">
        <f t="shared" si="71"/>
        <v/>
      </c>
      <c r="CJ51" s="151" t="str">
        <f t="shared" si="72"/>
        <v/>
      </c>
      <c r="CK51" s="151" t="str">
        <f t="shared" si="73"/>
        <v/>
      </c>
      <c r="CL51" s="151" t="str">
        <f t="shared" si="74"/>
        <v/>
      </c>
      <c r="CM51" s="151" t="str">
        <f t="shared" si="75"/>
        <v/>
      </c>
      <c r="CN51" s="151" t="str">
        <f t="shared" si="76"/>
        <v/>
      </c>
      <c r="CO51" s="151" t="str">
        <f t="shared" si="77"/>
        <v/>
      </c>
      <c r="CP51" s="151" t="str">
        <f t="shared" si="78"/>
        <v/>
      </c>
      <c r="CQ51" s="151" t="str">
        <f t="shared" si="79"/>
        <v/>
      </c>
      <c r="CR51" s="151" t="str">
        <f t="shared" si="80"/>
        <v/>
      </c>
      <c r="CS51" s="151" t="str">
        <f t="shared" si="81"/>
        <v/>
      </c>
      <c r="CT51" s="151" t="str">
        <f t="shared" si="82"/>
        <v/>
      </c>
      <c r="CU51" s="151" t="str">
        <f t="shared" si="83"/>
        <v/>
      </c>
      <c r="CV51" s="151" t="str">
        <f t="shared" si="84"/>
        <v/>
      </c>
      <c r="CW51" s="151" t="str">
        <f t="shared" si="85"/>
        <v/>
      </c>
      <c r="CX51" s="151" t="str">
        <f t="shared" si="86"/>
        <v/>
      </c>
      <c r="CY51" s="151" t="str">
        <f t="shared" si="87"/>
        <v/>
      </c>
      <c r="CZ51" s="151" t="str">
        <f t="shared" si="88"/>
        <v/>
      </c>
      <c r="DA51" s="151" t="str">
        <f t="shared" si="89"/>
        <v/>
      </c>
      <c r="DB51" s="151" t="str">
        <f t="shared" si="90"/>
        <v/>
      </c>
      <c r="DC51" s="151" t="str">
        <f t="shared" si="91"/>
        <v/>
      </c>
      <c r="DD51" s="151" t="str">
        <f t="shared" si="92"/>
        <v/>
      </c>
      <c r="DE51" s="151" t="str">
        <f t="shared" si="93"/>
        <v/>
      </c>
      <c r="DF51" s="151" t="str">
        <f t="shared" si="94"/>
        <v/>
      </c>
      <c r="DG51" s="151" t="str">
        <f t="shared" si="95"/>
        <v/>
      </c>
      <c r="DH51" s="151" t="str">
        <f t="shared" si="96"/>
        <v/>
      </c>
      <c r="DI51" s="151" t="str">
        <f t="shared" si="97"/>
        <v/>
      </c>
      <c r="DJ51" s="151" t="str">
        <f t="shared" si="98"/>
        <v/>
      </c>
      <c r="DK51" s="151" t="str">
        <f t="shared" si="99"/>
        <v/>
      </c>
      <c r="DL51" s="151" t="str">
        <f t="shared" si="100"/>
        <v/>
      </c>
      <c r="DM51" s="151" t="str">
        <f t="shared" si="101"/>
        <v/>
      </c>
      <c r="DN51" s="151" t="str">
        <f t="shared" si="102"/>
        <v/>
      </c>
      <c r="DO51" s="151" t="str">
        <f t="shared" si="103"/>
        <v/>
      </c>
      <c r="DP51" s="151" t="str">
        <f t="shared" si="104"/>
        <v/>
      </c>
      <c r="DQ51" s="151" t="str">
        <f t="shared" si="105"/>
        <v/>
      </c>
      <c r="DR51" s="151" t="str">
        <f t="shared" si="106"/>
        <v/>
      </c>
      <c r="DS51" s="151" t="str">
        <f t="shared" si="107"/>
        <v/>
      </c>
      <c r="DT51" s="151" t="str">
        <f t="shared" si="108"/>
        <v/>
      </c>
      <c r="DU51" s="151" t="str">
        <f t="shared" si="109"/>
        <v/>
      </c>
    </row>
    <row r="52" spans="1:125" s="146" customFormat="1" ht="13.5" customHeight="1" x14ac:dyDescent="0.55000000000000004">
      <c r="A52" s="136"/>
      <c r="B52" s="136"/>
      <c r="C52" s="136"/>
      <c r="D52" s="136"/>
      <c r="E52" s="136"/>
      <c r="F52" s="137"/>
      <c r="G52" s="138" t="s">
        <v>11</v>
      </c>
      <c r="H52" s="139"/>
      <c r="I52" s="159"/>
      <c r="J52" s="157"/>
      <c r="K52" s="157"/>
      <c r="L52" s="140">
        <f t="shared" si="54"/>
        <v>0</v>
      </c>
      <c r="M52" s="141"/>
      <c r="N52" s="142" t="str">
        <f t="shared" si="55"/>
        <v/>
      </c>
      <c r="O52" s="143"/>
      <c r="P52" s="161">
        <f t="shared" si="56"/>
        <v>0</v>
      </c>
      <c r="Q52" s="162"/>
      <c r="R52" s="162"/>
      <c r="S52" s="163"/>
      <c r="T52" s="163"/>
      <c r="U52" s="163"/>
      <c r="V52" s="162"/>
      <c r="W52" s="162"/>
      <c r="X52" s="163"/>
      <c r="Y52" s="163"/>
      <c r="Z52" s="163"/>
      <c r="AA52" s="162"/>
      <c r="AB52" s="162"/>
      <c r="AC52" s="163"/>
      <c r="AD52" s="163"/>
      <c r="AE52" s="162"/>
      <c r="AF52" s="162"/>
      <c r="AG52" s="162"/>
      <c r="AH52" s="162"/>
      <c r="AI52" s="162"/>
      <c r="AJ52" s="162"/>
      <c r="AK52" s="163"/>
      <c r="AL52" s="163"/>
      <c r="AM52" s="163"/>
      <c r="AN52" s="162"/>
      <c r="AO52" s="162"/>
      <c r="AP52" s="162"/>
      <c r="AQ52" s="162"/>
      <c r="AR52" s="162"/>
      <c r="AS52" s="162"/>
      <c r="AT52" s="163"/>
      <c r="AU52" s="163"/>
      <c r="AV52" s="163"/>
      <c r="AW52" s="163"/>
      <c r="AX52" s="163"/>
      <c r="AY52" s="163"/>
      <c r="AZ52" s="163"/>
      <c r="BA52" s="164"/>
      <c r="BB52" s="164"/>
      <c r="BC52" s="164"/>
      <c r="BD52" s="164"/>
      <c r="BE52" s="164"/>
      <c r="BF52" s="164"/>
      <c r="BG52" s="163"/>
      <c r="BH52" s="163"/>
      <c r="BI52" s="163"/>
      <c r="BJ52" s="163"/>
      <c r="BK52" s="164"/>
      <c r="BL52" s="164"/>
      <c r="BM52" s="164"/>
      <c r="BN52" s="164"/>
      <c r="BO52" s="164"/>
      <c r="BP52" s="164"/>
      <c r="BQ52" s="165"/>
      <c r="BR52" s="144"/>
      <c r="BS52" s="137"/>
      <c r="BT52" s="145"/>
      <c r="BU52" s="151" t="str">
        <f t="shared" si="57"/>
        <v/>
      </c>
      <c r="BV52" s="151" t="str">
        <f t="shared" si="58"/>
        <v/>
      </c>
      <c r="BW52" s="151" t="str">
        <f t="shared" si="59"/>
        <v/>
      </c>
      <c r="BX52" s="151" t="str">
        <f t="shared" si="60"/>
        <v/>
      </c>
      <c r="BY52" s="151" t="str">
        <f t="shared" si="61"/>
        <v/>
      </c>
      <c r="BZ52" s="151" t="str">
        <f t="shared" si="62"/>
        <v/>
      </c>
      <c r="CA52" s="151" t="str">
        <f t="shared" si="63"/>
        <v/>
      </c>
      <c r="CB52" s="151" t="str">
        <f t="shared" si="64"/>
        <v/>
      </c>
      <c r="CC52" s="151" t="str">
        <f t="shared" si="65"/>
        <v/>
      </c>
      <c r="CD52" s="151" t="str">
        <f t="shared" si="66"/>
        <v/>
      </c>
      <c r="CE52" s="151" t="str">
        <f t="shared" si="67"/>
        <v/>
      </c>
      <c r="CF52" s="151" t="str">
        <f t="shared" si="68"/>
        <v/>
      </c>
      <c r="CG52" s="151" t="str">
        <f t="shared" si="69"/>
        <v/>
      </c>
      <c r="CH52" s="151" t="str">
        <f t="shared" si="70"/>
        <v/>
      </c>
      <c r="CI52" s="151" t="str">
        <f t="shared" si="71"/>
        <v/>
      </c>
      <c r="CJ52" s="151" t="str">
        <f t="shared" si="72"/>
        <v/>
      </c>
      <c r="CK52" s="151" t="str">
        <f t="shared" si="73"/>
        <v/>
      </c>
      <c r="CL52" s="151" t="str">
        <f t="shared" si="74"/>
        <v/>
      </c>
      <c r="CM52" s="151" t="str">
        <f t="shared" si="75"/>
        <v/>
      </c>
      <c r="CN52" s="151" t="str">
        <f t="shared" si="76"/>
        <v/>
      </c>
      <c r="CO52" s="151" t="str">
        <f t="shared" si="77"/>
        <v/>
      </c>
      <c r="CP52" s="151" t="str">
        <f t="shared" si="78"/>
        <v/>
      </c>
      <c r="CQ52" s="151" t="str">
        <f t="shared" si="79"/>
        <v/>
      </c>
      <c r="CR52" s="151" t="str">
        <f t="shared" si="80"/>
        <v/>
      </c>
      <c r="CS52" s="151" t="str">
        <f t="shared" si="81"/>
        <v/>
      </c>
      <c r="CT52" s="151" t="str">
        <f t="shared" si="82"/>
        <v/>
      </c>
      <c r="CU52" s="151" t="str">
        <f t="shared" si="83"/>
        <v/>
      </c>
      <c r="CV52" s="151" t="str">
        <f t="shared" si="84"/>
        <v/>
      </c>
      <c r="CW52" s="151" t="str">
        <f t="shared" si="85"/>
        <v/>
      </c>
      <c r="CX52" s="151" t="str">
        <f t="shared" si="86"/>
        <v/>
      </c>
      <c r="CY52" s="151" t="str">
        <f t="shared" si="87"/>
        <v/>
      </c>
      <c r="CZ52" s="151" t="str">
        <f t="shared" si="88"/>
        <v/>
      </c>
      <c r="DA52" s="151" t="str">
        <f t="shared" si="89"/>
        <v/>
      </c>
      <c r="DB52" s="151" t="str">
        <f t="shared" si="90"/>
        <v/>
      </c>
      <c r="DC52" s="151" t="str">
        <f t="shared" si="91"/>
        <v/>
      </c>
      <c r="DD52" s="151" t="str">
        <f t="shared" si="92"/>
        <v/>
      </c>
      <c r="DE52" s="151" t="str">
        <f t="shared" si="93"/>
        <v/>
      </c>
      <c r="DF52" s="151" t="str">
        <f t="shared" si="94"/>
        <v/>
      </c>
      <c r="DG52" s="151" t="str">
        <f t="shared" si="95"/>
        <v/>
      </c>
      <c r="DH52" s="151" t="str">
        <f t="shared" si="96"/>
        <v/>
      </c>
      <c r="DI52" s="151" t="str">
        <f t="shared" si="97"/>
        <v/>
      </c>
      <c r="DJ52" s="151" t="str">
        <f t="shared" si="98"/>
        <v/>
      </c>
      <c r="DK52" s="151" t="str">
        <f t="shared" si="99"/>
        <v/>
      </c>
      <c r="DL52" s="151" t="str">
        <f t="shared" si="100"/>
        <v/>
      </c>
      <c r="DM52" s="151" t="str">
        <f t="shared" si="101"/>
        <v/>
      </c>
      <c r="DN52" s="151" t="str">
        <f t="shared" si="102"/>
        <v/>
      </c>
      <c r="DO52" s="151" t="str">
        <f t="shared" si="103"/>
        <v/>
      </c>
      <c r="DP52" s="151" t="str">
        <f t="shared" si="104"/>
        <v/>
      </c>
      <c r="DQ52" s="151" t="str">
        <f t="shared" si="105"/>
        <v/>
      </c>
      <c r="DR52" s="151" t="str">
        <f t="shared" si="106"/>
        <v/>
      </c>
      <c r="DS52" s="151" t="str">
        <f t="shared" si="107"/>
        <v/>
      </c>
      <c r="DT52" s="151" t="str">
        <f t="shared" si="108"/>
        <v/>
      </c>
      <c r="DU52" s="151" t="str">
        <f t="shared" si="109"/>
        <v/>
      </c>
    </row>
    <row r="53" spans="1:125" s="146" customFormat="1" ht="13.5" customHeight="1" x14ac:dyDescent="0.55000000000000004">
      <c r="A53" s="136"/>
      <c r="B53" s="136"/>
      <c r="C53" s="136"/>
      <c r="D53" s="136"/>
      <c r="E53" s="136"/>
      <c r="F53" s="137"/>
      <c r="G53" s="138" t="s">
        <v>11</v>
      </c>
      <c r="H53" s="139"/>
      <c r="I53" s="159"/>
      <c r="J53" s="157"/>
      <c r="K53" s="157"/>
      <c r="L53" s="140">
        <f t="shared" si="54"/>
        <v>0</v>
      </c>
      <c r="M53" s="141"/>
      <c r="N53" s="142" t="str">
        <f t="shared" si="55"/>
        <v/>
      </c>
      <c r="O53" s="143"/>
      <c r="P53" s="161">
        <f t="shared" si="56"/>
        <v>0</v>
      </c>
      <c r="Q53" s="162"/>
      <c r="R53" s="162"/>
      <c r="S53" s="163"/>
      <c r="T53" s="163"/>
      <c r="U53" s="163"/>
      <c r="V53" s="162"/>
      <c r="W53" s="162"/>
      <c r="X53" s="163"/>
      <c r="Y53" s="163"/>
      <c r="Z53" s="163"/>
      <c r="AA53" s="162"/>
      <c r="AB53" s="162"/>
      <c r="AC53" s="163"/>
      <c r="AD53" s="163"/>
      <c r="AE53" s="162"/>
      <c r="AF53" s="162"/>
      <c r="AG53" s="162"/>
      <c r="AH53" s="162"/>
      <c r="AI53" s="162"/>
      <c r="AJ53" s="162"/>
      <c r="AK53" s="163"/>
      <c r="AL53" s="163"/>
      <c r="AM53" s="163"/>
      <c r="AN53" s="162"/>
      <c r="AO53" s="162"/>
      <c r="AP53" s="162"/>
      <c r="AQ53" s="162"/>
      <c r="AR53" s="162"/>
      <c r="AS53" s="162"/>
      <c r="AT53" s="163"/>
      <c r="AU53" s="163"/>
      <c r="AV53" s="163"/>
      <c r="AW53" s="163"/>
      <c r="AX53" s="163"/>
      <c r="AY53" s="163"/>
      <c r="AZ53" s="163"/>
      <c r="BA53" s="164"/>
      <c r="BB53" s="164"/>
      <c r="BC53" s="164"/>
      <c r="BD53" s="164"/>
      <c r="BE53" s="164"/>
      <c r="BF53" s="164"/>
      <c r="BG53" s="163"/>
      <c r="BH53" s="163"/>
      <c r="BI53" s="163"/>
      <c r="BJ53" s="163"/>
      <c r="BK53" s="164"/>
      <c r="BL53" s="164"/>
      <c r="BM53" s="164"/>
      <c r="BN53" s="164"/>
      <c r="BO53" s="164"/>
      <c r="BP53" s="164"/>
      <c r="BQ53" s="165"/>
      <c r="BR53" s="144"/>
      <c r="BS53" s="137"/>
      <c r="BT53" s="145"/>
      <c r="BU53" s="151" t="str">
        <f t="shared" si="57"/>
        <v/>
      </c>
      <c r="BV53" s="151" t="str">
        <f t="shared" si="58"/>
        <v/>
      </c>
      <c r="BW53" s="151" t="str">
        <f t="shared" si="59"/>
        <v/>
      </c>
      <c r="BX53" s="151" t="str">
        <f t="shared" si="60"/>
        <v/>
      </c>
      <c r="BY53" s="151" t="str">
        <f t="shared" si="61"/>
        <v/>
      </c>
      <c r="BZ53" s="151" t="str">
        <f t="shared" si="62"/>
        <v/>
      </c>
      <c r="CA53" s="151" t="str">
        <f t="shared" si="63"/>
        <v/>
      </c>
      <c r="CB53" s="151" t="str">
        <f t="shared" si="64"/>
        <v/>
      </c>
      <c r="CC53" s="151" t="str">
        <f t="shared" si="65"/>
        <v/>
      </c>
      <c r="CD53" s="151" t="str">
        <f t="shared" si="66"/>
        <v/>
      </c>
      <c r="CE53" s="151" t="str">
        <f t="shared" si="67"/>
        <v/>
      </c>
      <c r="CF53" s="151" t="str">
        <f t="shared" si="68"/>
        <v/>
      </c>
      <c r="CG53" s="151" t="str">
        <f t="shared" si="69"/>
        <v/>
      </c>
      <c r="CH53" s="151" t="str">
        <f t="shared" si="70"/>
        <v/>
      </c>
      <c r="CI53" s="151" t="str">
        <f t="shared" si="71"/>
        <v/>
      </c>
      <c r="CJ53" s="151" t="str">
        <f t="shared" si="72"/>
        <v/>
      </c>
      <c r="CK53" s="151" t="str">
        <f t="shared" si="73"/>
        <v/>
      </c>
      <c r="CL53" s="151" t="str">
        <f t="shared" si="74"/>
        <v/>
      </c>
      <c r="CM53" s="151" t="str">
        <f t="shared" si="75"/>
        <v/>
      </c>
      <c r="CN53" s="151" t="str">
        <f t="shared" si="76"/>
        <v/>
      </c>
      <c r="CO53" s="151" t="str">
        <f t="shared" si="77"/>
        <v/>
      </c>
      <c r="CP53" s="151" t="str">
        <f t="shared" si="78"/>
        <v/>
      </c>
      <c r="CQ53" s="151" t="str">
        <f t="shared" si="79"/>
        <v/>
      </c>
      <c r="CR53" s="151" t="str">
        <f t="shared" si="80"/>
        <v/>
      </c>
      <c r="CS53" s="151" t="str">
        <f t="shared" si="81"/>
        <v/>
      </c>
      <c r="CT53" s="151" t="str">
        <f t="shared" si="82"/>
        <v/>
      </c>
      <c r="CU53" s="151" t="str">
        <f t="shared" si="83"/>
        <v/>
      </c>
      <c r="CV53" s="151" t="str">
        <f t="shared" si="84"/>
        <v/>
      </c>
      <c r="CW53" s="151" t="str">
        <f t="shared" si="85"/>
        <v/>
      </c>
      <c r="CX53" s="151" t="str">
        <f t="shared" si="86"/>
        <v/>
      </c>
      <c r="CY53" s="151" t="str">
        <f t="shared" si="87"/>
        <v/>
      </c>
      <c r="CZ53" s="151" t="str">
        <f t="shared" si="88"/>
        <v/>
      </c>
      <c r="DA53" s="151" t="str">
        <f t="shared" si="89"/>
        <v/>
      </c>
      <c r="DB53" s="151" t="str">
        <f t="shared" si="90"/>
        <v/>
      </c>
      <c r="DC53" s="151" t="str">
        <f t="shared" si="91"/>
        <v/>
      </c>
      <c r="DD53" s="151" t="str">
        <f t="shared" si="92"/>
        <v/>
      </c>
      <c r="DE53" s="151" t="str">
        <f t="shared" si="93"/>
        <v/>
      </c>
      <c r="DF53" s="151" t="str">
        <f t="shared" si="94"/>
        <v/>
      </c>
      <c r="DG53" s="151" t="str">
        <f t="shared" si="95"/>
        <v/>
      </c>
      <c r="DH53" s="151" t="str">
        <f t="shared" si="96"/>
        <v/>
      </c>
      <c r="DI53" s="151" t="str">
        <f t="shared" si="97"/>
        <v/>
      </c>
      <c r="DJ53" s="151" t="str">
        <f t="shared" si="98"/>
        <v/>
      </c>
      <c r="DK53" s="151" t="str">
        <f t="shared" si="99"/>
        <v/>
      </c>
      <c r="DL53" s="151" t="str">
        <f t="shared" si="100"/>
        <v/>
      </c>
      <c r="DM53" s="151" t="str">
        <f t="shared" si="101"/>
        <v/>
      </c>
      <c r="DN53" s="151" t="str">
        <f t="shared" si="102"/>
        <v/>
      </c>
      <c r="DO53" s="151" t="str">
        <f t="shared" si="103"/>
        <v/>
      </c>
      <c r="DP53" s="151" t="str">
        <f t="shared" si="104"/>
        <v/>
      </c>
      <c r="DQ53" s="151" t="str">
        <f t="shared" si="105"/>
        <v/>
      </c>
      <c r="DR53" s="151" t="str">
        <f t="shared" si="106"/>
        <v/>
      </c>
      <c r="DS53" s="151" t="str">
        <f t="shared" si="107"/>
        <v/>
      </c>
      <c r="DT53" s="151" t="str">
        <f t="shared" si="108"/>
        <v/>
      </c>
      <c r="DU53" s="151" t="str">
        <f t="shared" si="109"/>
        <v/>
      </c>
    </row>
    <row r="54" spans="1:125" s="146" customFormat="1" ht="13.5" customHeight="1" x14ac:dyDescent="0.55000000000000004">
      <c r="A54" s="136"/>
      <c r="B54" s="136"/>
      <c r="C54" s="136"/>
      <c r="D54" s="136"/>
      <c r="E54" s="136"/>
      <c r="F54" s="137"/>
      <c r="G54" s="138" t="s">
        <v>11</v>
      </c>
      <c r="H54" s="139"/>
      <c r="I54" s="159"/>
      <c r="J54" s="157"/>
      <c r="K54" s="157"/>
      <c r="L54" s="140">
        <f t="shared" si="54"/>
        <v>0</v>
      </c>
      <c r="M54" s="141"/>
      <c r="N54" s="142" t="str">
        <f t="shared" si="55"/>
        <v/>
      </c>
      <c r="O54" s="143"/>
      <c r="P54" s="161">
        <f t="shared" si="56"/>
        <v>0</v>
      </c>
      <c r="Q54" s="162"/>
      <c r="R54" s="162"/>
      <c r="S54" s="163"/>
      <c r="T54" s="163"/>
      <c r="U54" s="163"/>
      <c r="V54" s="162"/>
      <c r="W54" s="162"/>
      <c r="X54" s="163"/>
      <c r="Y54" s="163"/>
      <c r="Z54" s="163"/>
      <c r="AA54" s="162"/>
      <c r="AB54" s="162"/>
      <c r="AC54" s="163"/>
      <c r="AD54" s="163"/>
      <c r="AE54" s="162"/>
      <c r="AF54" s="162"/>
      <c r="AG54" s="162"/>
      <c r="AH54" s="162"/>
      <c r="AI54" s="162"/>
      <c r="AJ54" s="162"/>
      <c r="AK54" s="163"/>
      <c r="AL54" s="163"/>
      <c r="AM54" s="163"/>
      <c r="AN54" s="162"/>
      <c r="AO54" s="162"/>
      <c r="AP54" s="162"/>
      <c r="AQ54" s="162"/>
      <c r="AR54" s="162"/>
      <c r="AS54" s="162"/>
      <c r="AT54" s="163"/>
      <c r="AU54" s="163"/>
      <c r="AV54" s="163"/>
      <c r="AW54" s="163"/>
      <c r="AX54" s="163"/>
      <c r="AY54" s="163"/>
      <c r="AZ54" s="163"/>
      <c r="BA54" s="164"/>
      <c r="BB54" s="164"/>
      <c r="BC54" s="164"/>
      <c r="BD54" s="164"/>
      <c r="BE54" s="164"/>
      <c r="BF54" s="164"/>
      <c r="BG54" s="163"/>
      <c r="BH54" s="163"/>
      <c r="BI54" s="163"/>
      <c r="BJ54" s="163"/>
      <c r="BK54" s="164"/>
      <c r="BL54" s="164"/>
      <c r="BM54" s="164"/>
      <c r="BN54" s="164"/>
      <c r="BO54" s="164"/>
      <c r="BP54" s="164"/>
      <c r="BQ54" s="165"/>
      <c r="BR54" s="144"/>
      <c r="BS54" s="137"/>
      <c r="BT54" s="145"/>
      <c r="BU54" s="151" t="str">
        <f t="shared" si="57"/>
        <v/>
      </c>
      <c r="BV54" s="151" t="str">
        <f t="shared" si="58"/>
        <v/>
      </c>
      <c r="BW54" s="151" t="str">
        <f t="shared" si="59"/>
        <v/>
      </c>
      <c r="BX54" s="151" t="str">
        <f t="shared" si="60"/>
        <v/>
      </c>
      <c r="BY54" s="151" t="str">
        <f t="shared" si="61"/>
        <v/>
      </c>
      <c r="BZ54" s="151" t="str">
        <f t="shared" si="62"/>
        <v/>
      </c>
      <c r="CA54" s="151" t="str">
        <f t="shared" si="63"/>
        <v/>
      </c>
      <c r="CB54" s="151" t="str">
        <f t="shared" si="64"/>
        <v/>
      </c>
      <c r="CC54" s="151" t="str">
        <f t="shared" si="65"/>
        <v/>
      </c>
      <c r="CD54" s="151" t="str">
        <f t="shared" si="66"/>
        <v/>
      </c>
      <c r="CE54" s="151" t="str">
        <f t="shared" si="67"/>
        <v/>
      </c>
      <c r="CF54" s="151" t="str">
        <f t="shared" si="68"/>
        <v/>
      </c>
      <c r="CG54" s="151" t="str">
        <f t="shared" si="69"/>
        <v/>
      </c>
      <c r="CH54" s="151" t="str">
        <f t="shared" si="70"/>
        <v/>
      </c>
      <c r="CI54" s="151" t="str">
        <f t="shared" si="71"/>
        <v/>
      </c>
      <c r="CJ54" s="151" t="str">
        <f t="shared" si="72"/>
        <v/>
      </c>
      <c r="CK54" s="151" t="str">
        <f t="shared" si="73"/>
        <v/>
      </c>
      <c r="CL54" s="151" t="str">
        <f t="shared" si="74"/>
        <v/>
      </c>
      <c r="CM54" s="151" t="str">
        <f t="shared" si="75"/>
        <v/>
      </c>
      <c r="CN54" s="151" t="str">
        <f t="shared" si="76"/>
        <v/>
      </c>
      <c r="CO54" s="151" t="str">
        <f t="shared" si="77"/>
        <v/>
      </c>
      <c r="CP54" s="151" t="str">
        <f t="shared" si="78"/>
        <v/>
      </c>
      <c r="CQ54" s="151" t="str">
        <f t="shared" si="79"/>
        <v/>
      </c>
      <c r="CR54" s="151" t="str">
        <f t="shared" si="80"/>
        <v/>
      </c>
      <c r="CS54" s="151" t="str">
        <f t="shared" si="81"/>
        <v/>
      </c>
      <c r="CT54" s="151" t="str">
        <f t="shared" si="82"/>
        <v/>
      </c>
      <c r="CU54" s="151" t="str">
        <f t="shared" si="83"/>
        <v/>
      </c>
      <c r="CV54" s="151" t="str">
        <f t="shared" si="84"/>
        <v/>
      </c>
      <c r="CW54" s="151" t="str">
        <f t="shared" si="85"/>
        <v/>
      </c>
      <c r="CX54" s="151" t="str">
        <f t="shared" si="86"/>
        <v/>
      </c>
      <c r="CY54" s="151" t="str">
        <f t="shared" si="87"/>
        <v/>
      </c>
      <c r="CZ54" s="151" t="str">
        <f t="shared" si="88"/>
        <v/>
      </c>
      <c r="DA54" s="151" t="str">
        <f t="shared" si="89"/>
        <v/>
      </c>
      <c r="DB54" s="151" t="str">
        <f t="shared" si="90"/>
        <v/>
      </c>
      <c r="DC54" s="151" t="str">
        <f t="shared" si="91"/>
        <v/>
      </c>
      <c r="DD54" s="151" t="str">
        <f t="shared" si="92"/>
        <v/>
      </c>
      <c r="DE54" s="151" t="str">
        <f t="shared" si="93"/>
        <v/>
      </c>
      <c r="DF54" s="151" t="str">
        <f t="shared" si="94"/>
        <v/>
      </c>
      <c r="DG54" s="151" t="str">
        <f t="shared" si="95"/>
        <v/>
      </c>
      <c r="DH54" s="151" t="str">
        <f t="shared" si="96"/>
        <v/>
      </c>
      <c r="DI54" s="151" t="str">
        <f t="shared" si="97"/>
        <v/>
      </c>
      <c r="DJ54" s="151" t="str">
        <f t="shared" si="98"/>
        <v/>
      </c>
      <c r="DK54" s="151" t="str">
        <f t="shared" si="99"/>
        <v/>
      </c>
      <c r="DL54" s="151" t="str">
        <f t="shared" si="100"/>
        <v/>
      </c>
      <c r="DM54" s="151" t="str">
        <f t="shared" si="101"/>
        <v/>
      </c>
      <c r="DN54" s="151" t="str">
        <f t="shared" si="102"/>
        <v/>
      </c>
      <c r="DO54" s="151" t="str">
        <f t="shared" si="103"/>
        <v/>
      </c>
      <c r="DP54" s="151" t="str">
        <f t="shared" si="104"/>
        <v/>
      </c>
      <c r="DQ54" s="151" t="str">
        <f t="shared" si="105"/>
        <v/>
      </c>
      <c r="DR54" s="151" t="str">
        <f t="shared" si="106"/>
        <v/>
      </c>
      <c r="DS54" s="151" t="str">
        <f t="shared" si="107"/>
        <v/>
      </c>
      <c r="DT54" s="151" t="str">
        <f t="shared" si="108"/>
        <v/>
      </c>
      <c r="DU54" s="151" t="str">
        <f t="shared" si="109"/>
        <v/>
      </c>
    </row>
    <row r="55" spans="1:125" s="146" customFormat="1" ht="13.5" customHeight="1" x14ac:dyDescent="0.55000000000000004">
      <c r="A55" s="136"/>
      <c r="B55" s="136"/>
      <c r="C55" s="136"/>
      <c r="D55" s="136"/>
      <c r="E55" s="136"/>
      <c r="F55" s="137"/>
      <c r="G55" s="138" t="s">
        <v>11</v>
      </c>
      <c r="H55" s="139"/>
      <c r="I55" s="159"/>
      <c r="J55" s="157"/>
      <c r="K55" s="157"/>
      <c r="L55" s="140">
        <f t="shared" si="54"/>
        <v>0</v>
      </c>
      <c r="M55" s="141"/>
      <c r="N55" s="142" t="str">
        <f t="shared" si="55"/>
        <v/>
      </c>
      <c r="O55" s="143"/>
      <c r="P55" s="161">
        <f t="shared" si="56"/>
        <v>0</v>
      </c>
      <c r="Q55" s="162"/>
      <c r="R55" s="162"/>
      <c r="S55" s="163"/>
      <c r="T55" s="163"/>
      <c r="U55" s="163"/>
      <c r="V55" s="162"/>
      <c r="W55" s="162"/>
      <c r="X55" s="163"/>
      <c r="Y55" s="163"/>
      <c r="Z55" s="163"/>
      <c r="AA55" s="162"/>
      <c r="AB55" s="162"/>
      <c r="AC55" s="163"/>
      <c r="AD55" s="163"/>
      <c r="AE55" s="162"/>
      <c r="AF55" s="162"/>
      <c r="AG55" s="162"/>
      <c r="AH55" s="162"/>
      <c r="AI55" s="162"/>
      <c r="AJ55" s="162"/>
      <c r="AK55" s="163"/>
      <c r="AL55" s="163"/>
      <c r="AM55" s="163"/>
      <c r="AN55" s="162"/>
      <c r="AO55" s="162"/>
      <c r="AP55" s="162"/>
      <c r="AQ55" s="162"/>
      <c r="AR55" s="162"/>
      <c r="AS55" s="162"/>
      <c r="AT55" s="163"/>
      <c r="AU55" s="163"/>
      <c r="AV55" s="163"/>
      <c r="AW55" s="163"/>
      <c r="AX55" s="163"/>
      <c r="AY55" s="163"/>
      <c r="AZ55" s="163"/>
      <c r="BA55" s="164"/>
      <c r="BB55" s="164"/>
      <c r="BC55" s="164"/>
      <c r="BD55" s="164"/>
      <c r="BE55" s="164"/>
      <c r="BF55" s="164"/>
      <c r="BG55" s="163"/>
      <c r="BH55" s="163"/>
      <c r="BI55" s="163"/>
      <c r="BJ55" s="163"/>
      <c r="BK55" s="164"/>
      <c r="BL55" s="164"/>
      <c r="BM55" s="164"/>
      <c r="BN55" s="164"/>
      <c r="BO55" s="164"/>
      <c r="BP55" s="164"/>
      <c r="BQ55" s="165"/>
      <c r="BR55" s="144"/>
      <c r="BS55" s="137"/>
      <c r="BT55" s="145"/>
      <c r="BU55" s="151" t="str">
        <f t="shared" si="57"/>
        <v/>
      </c>
      <c r="BV55" s="151" t="str">
        <f t="shared" si="58"/>
        <v/>
      </c>
      <c r="BW55" s="151" t="str">
        <f t="shared" si="59"/>
        <v/>
      </c>
      <c r="BX55" s="151" t="str">
        <f t="shared" si="60"/>
        <v/>
      </c>
      <c r="BY55" s="151" t="str">
        <f t="shared" si="61"/>
        <v/>
      </c>
      <c r="BZ55" s="151" t="str">
        <f t="shared" si="62"/>
        <v/>
      </c>
      <c r="CA55" s="151" t="str">
        <f t="shared" si="63"/>
        <v/>
      </c>
      <c r="CB55" s="151" t="str">
        <f t="shared" si="64"/>
        <v/>
      </c>
      <c r="CC55" s="151" t="str">
        <f t="shared" si="65"/>
        <v/>
      </c>
      <c r="CD55" s="151" t="str">
        <f t="shared" si="66"/>
        <v/>
      </c>
      <c r="CE55" s="151" t="str">
        <f t="shared" si="67"/>
        <v/>
      </c>
      <c r="CF55" s="151" t="str">
        <f t="shared" si="68"/>
        <v/>
      </c>
      <c r="CG55" s="151" t="str">
        <f t="shared" si="69"/>
        <v/>
      </c>
      <c r="CH55" s="151" t="str">
        <f t="shared" si="70"/>
        <v/>
      </c>
      <c r="CI55" s="151" t="str">
        <f t="shared" si="71"/>
        <v/>
      </c>
      <c r="CJ55" s="151" t="str">
        <f t="shared" si="72"/>
        <v/>
      </c>
      <c r="CK55" s="151" t="str">
        <f t="shared" si="73"/>
        <v/>
      </c>
      <c r="CL55" s="151" t="str">
        <f t="shared" si="74"/>
        <v/>
      </c>
      <c r="CM55" s="151" t="str">
        <f t="shared" si="75"/>
        <v/>
      </c>
      <c r="CN55" s="151" t="str">
        <f t="shared" si="76"/>
        <v/>
      </c>
      <c r="CO55" s="151" t="str">
        <f t="shared" si="77"/>
        <v/>
      </c>
      <c r="CP55" s="151" t="str">
        <f t="shared" si="78"/>
        <v/>
      </c>
      <c r="CQ55" s="151" t="str">
        <f t="shared" si="79"/>
        <v/>
      </c>
      <c r="CR55" s="151" t="str">
        <f t="shared" si="80"/>
        <v/>
      </c>
      <c r="CS55" s="151" t="str">
        <f t="shared" si="81"/>
        <v/>
      </c>
      <c r="CT55" s="151" t="str">
        <f t="shared" si="82"/>
        <v/>
      </c>
      <c r="CU55" s="151" t="str">
        <f t="shared" si="83"/>
        <v/>
      </c>
      <c r="CV55" s="151" t="str">
        <f t="shared" si="84"/>
        <v/>
      </c>
      <c r="CW55" s="151" t="str">
        <f t="shared" si="85"/>
        <v/>
      </c>
      <c r="CX55" s="151" t="str">
        <f t="shared" si="86"/>
        <v/>
      </c>
      <c r="CY55" s="151" t="str">
        <f t="shared" si="87"/>
        <v/>
      </c>
      <c r="CZ55" s="151" t="str">
        <f t="shared" si="88"/>
        <v/>
      </c>
      <c r="DA55" s="151" t="str">
        <f t="shared" si="89"/>
        <v/>
      </c>
      <c r="DB55" s="151" t="str">
        <f t="shared" si="90"/>
        <v/>
      </c>
      <c r="DC55" s="151" t="str">
        <f t="shared" si="91"/>
        <v/>
      </c>
      <c r="DD55" s="151" t="str">
        <f t="shared" si="92"/>
        <v/>
      </c>
      <c r="DE55" s="151" t="str">
        <f t="shared" si="93"/>
        <v/>
      </c>
      <c r="DF55" s="151" t="str">
        <f t="shared" si="94"/>
        <v/>
      </c>
      <c r="DG55" s="151" t="str">
        <f t="shared" si="95"/>
        <v/>
      </c>
      <c r="DH55" s="151" t="str">
        <f t="shared" si="96"/>
        <v/>
      </c>
      <c r="DI55" s="151" t="str">
        <f t="shared" si="97"/>
        <v/>
      </c>
      <c r="DJ55" s="151" t="str">
        <f t="shared" si="98"/>
        <v/>
      </c>
      <c r="DK55" s="151" t="str">
        <f t="shared" si="99"/>
        <v/>
      </c>
      <c r="DL55" s="151" t="str">
        <f t="shared" si="100"/>
        <v/>
      </c>
      <c r="DM55" s="151" t="str">
        <f t="shared" si="101"/>
        <v/>
      </c>
      <c r="DN55" s="151" t="str">
        <f t="shared" si="102"/>
        <v/>
      </c>
      <c r="DO55" s="151" t="str">
        <f t="shared" si="103"/>
        <v/>
      </c>
      <c r="DP55" s="151" t="str">
        <f t="shared" si="104"/>
        <v/>
      </c>
      <c r="DQ55" s="151" t="str">
        <f t="shared" si="105"/>
        <v/>
      </c>
      <c r="DR55" s="151" t="str">
        <f t="shared" si="106"/>
        <v/>
      </c>
      <c r="DS55" s="151" t="str">
        <f t="shared" si="107"/>
        <v/>
      </c>
      <c r="DT55" s="151" t="str">
        <f t="shared" si="108"/>
        <v/>
      </c>
      <c r="DU55" s="151" t="str">
        <f t="shared" si="109"/>
        <v/>
      </c>
    </row>
    <row r="56" spans="1:125" s="146" customFormat="1" ht="13.5" customHeight="1" x14ac:dyDescent="0.55000000000000004">
      <c r="A56" s="136"/>
      <c r="B56" s="136"/>
      <c r="C56" s="136"/>
      <c r="D56" s="136"/>
      <c r="E56" s="136"/>
      <c r="F56" s="137"/>
      <c r="G56" s="138" t="s">
        <v>11</v>
      </c>
      <c r="H56" s="139"/>
      <c r="I56" s="159"/>
      <c r="J56" s="157"/>
      <c r="K56" s="157"/>
      <c r="L56" s="140">
        <f t="shared" si="54"/>
        <v>0</v>
      </c>
      <c r="M56" s="141"/>
      <c r="N56" s="142" t="str">
        <f t="shared" si="55"/>
        <v/>
      </c>
      <c r="O56" s="143"/>
      <c r="P56" s="161">
        <f t="shared" si="56"/>
        <v>0</v>
      </c>
      <c r="Q56" s="162"/>
      <c r="R56" s="162"/>
      <c r="S56" s="163"/>
      <c r="T56" s="163"/>
      <c r="U56" s="163"/>
      <c r="V56" s="162"/>
      <c r="W56" s="162"/>
      <c r="X56" s="163"/>
      <c r="Y56" s="163"/>
      <c r="Z56" s="163"/>
      <c r="AA56" s="162"/>
      <c r="AB56" s="162"/>
      <c r="AC56" s="163"/>
      <c r="AD56" s="163"/>
      <c r="AE56" s="162"/>
      <c r="AF56" s="162"/>
      <c r="AG56" s="162"/>
      <c r="AH56" s="162"/>
      <c r="AI56" s="162"/>
      <c r="AJ56" s="162"/>
      <c r="AK56" s="163"/>
      <c r="AL56" s="163"/>
      <c r="AM56" s="163"/>
      <c r="AN56" s="162"/>
      <c r="AO56" s="162"/>
      <c r="AP56" s="162"/>
      <c r="AQ56" s="162"/>
      <c r="AR56" s="162"/>
      <c r="AS56" s="162"/>
      <c r="AT56" s="163"/>
      <c r="AU56" s="163"/>
      <c r="AV56" s="163"/>
      <c r="AW56" s="163"/>
      <c r="AX56" s="163"/>
      <c r="AY56" s="163"/>
      <c r="AZ56" s="163"/>
      <c r="BA56" s="164"/>
      <c r="BB56" s="164"/>
      <c r="BC56" s="164"/>
      <c r="BD56" s="164"/>
      <c r="BE56" s="164"/>
      <c r="BF56" s="164"/>
      <c r="BG56" s="163"/>
      <c r="BH56" s="163"/>
      <c r="BI56" s="163"/>
      <c r="BJ56" s="163"/>
      <c r="BK56" s="164"/>
      <c r="BL56" s="164"/>
      <c r="BM56" s="164"/>
      <c r="BN56" s="164"/>
      <c r="BO56" s="164"/>
      <c r="BP56" s="164"/>
      <c r="BQ56" s="165"/>
      <c r="BR56" s="144"/>
      <c r="BS56" s="137"/>
      <c r="BT56" s="145"/>
      <c r="BU56" s="151" t="str">
        <f t="shared" si="57"/>
        <v/>
      </c>
      <c r="BV56" s="151" t="str">
        <f t="shared" si="58"/>
        <v/>
      </c>
      <c r="BW56" s="151" t="str">
        <f t="shared" si="59"/>
        <v/>
      </c>
      <c r="BX56" s="151" t="str">
        <f t="shared" si="60"/>
        <v/>
      </c>
      <c r="BY56" s="151" t="str">
        <f t="shared" si="61"/>
        <v/>
      </c>
      <c r="BZ56" s="151" t="str">
        <f t="shared" si="62"/>
        <v/>
      </c>
      <c r="CA56" s="151" t="str">
        <f t="shared" si="63"/>
        <v/>
      </c>
      <c r="CB56" s="151" t="str">
        <f t="shared" si="64"/>
        <v/>
      </c>
      <c r="CC56" s="151" t="str">
        <f t="shared" si="65"/>
        <v/>
      </c>
      <c r="CD56" s="151" t="str">
        <f t="shared" si="66"/>
        <v/>
      </c>
      <c r="CE56" s="151" t="str">
        <f t="shared" si="67"/>
        <v/>
      </c>
      <c r="CF56" s="151" t="str">
        <f t="shared" si="68"/>
        <v/>
      </c>
      <c r="CG56" s="151" t="str">
        <f t="shared" si="69"/>
        <v/>
      </c>
      <c r="CH56" s="151" t="str">
        <f t="shared" si="70"/>
        <v/>
      </c>
      <c r="CI56" s="151" t="str">
        <f t="shared" si="71"/>
        <v/>
      </c>
      <c r="CJ56" s="151" t="str">
        <f t="shared" si="72"/>
        <v/>
      </c>
      <c r="CK56" s="151" t="str">
        <f t="shared" si="73"/>
        <v/>
      </c>
      <c r="CL56" s="151" t="str">
        <f t="shared" si="74"/>
        <v/>
      </c>
      <c r="CM56" s="151" t="str">
        <f t="shared" si="75"/>
        <v/>
      </c>
      <c r="CN56" s="151" t="str">
        <f t="shared" si="76"/>
        <v/>
      </c>
      <c r="CO56" s="151" t="str">
        <f t="shared" si="77"/>
        <v/>
      </c>
      <c r="CP56" s="151" t="str">
        <f t="shared" si="78"/>
        <v/>
      </c>
      <c r="CQ56" s="151" t="str">
        <f t="shared" si="79"/>
        <v/>
      </c>
      <c r="CR56" s="151" t="str">
        <f t="shared" si="80"/>
        <v/>
      </c>
      <c r="CS56" s="151" t="str">
        <f t="shared" si="81"/>
        <v/>
      </c>
      <c r="CT56" s="151" t="str">
        <f t="shared" si="82"/>
        <v/>
      </c>
      <c r="CU56" s="151" t="str">
        <f t="shared" si="83"/>
        <v/>
      </c>
      <c r="CV56" s="151" t="str">
        <f t="shared" si="84"/>
        <v/>
      </c>
      <c r="CW56" s="151" t="str">
        <f t="shared" si="85"/>
        <v/>
      </c>
      <c r="CX56" s="151" t="str">
        <f t="shared" si="86"/>
        <v/>
      </c>
      <c r="CY56" s="151" t="str">
        <f t="shared" si="87"/>
        <v/>
      </c>
      <c r="CZ56" s="151" t="str">
        <f t="shared" si="88"/>
        <v/>
      </c>
      <c r="DA56" s="151" t="str">
        <f t="shared" si="89"/>
        <v/>
      </c>
      <c r="DB56" s="151" t="str">
        <f t="shared" si="90"/>
        <v/>
      </c>
      <c r="DC56" s="151" t="str">
        <f t="shared" si="91"/>
        <v/>
      </c>
      <c r="DD56" s="151" t="str">
        <f t="shared" si="92"/>
        <v/>
      </c>
      <c r="DE56" s="151" t="str">
        <f t="shared" si="93"/>
        <v/>
      </c>
      <c r="DF56" s="151" t="str">
        <f t="shared" si="94"/>
        <v/>
      </c>
      <c r="DG56" s="151" t="str">
        <f t="shared" si="95"/>
        <v/>
      </c>
      <c r="DH56" s="151" t="str">
        <f t="shared" si="96"/>
        <v/>
      </c>
      <c r="DI56" s="151" t="str">
        <f t="shared" si="97"/>
        <v/>
      </c>
      <c r="DJ56" s="151" t="str">
        <f t="shared" si="98"/>
        <v/>
      </c>
      <c r="DK56" s="151" t="str">
        <f t="shared" si="99"/>
        <v/>
      </c>
      <c r="DL56" s="151" t="str">
        <f t="shared" si="100"/>
        <v/>
      </c>
      <c r="DM56" s="151" t="str">
        <f t="shared" si="101"/>
        <v/>
      </c>
      <c r="DN56" s="151" t="str">
        <f t="shared" si="102"/>
        <v/>
      </c>
      <c r="DO56" s="151" t="str">
        <f t="shared" si="103"/>
        <v/>
      </c>
      <c r="DP56" s="151" t="str">
        <f t="shared" si="104"/>
        <v/>
      </c>
      <c r="DQ56" s="151" t="str">
        <f t="shared" si="105"/>
        <v/>
      </c>
      <c r="DR56" s="151" t="str">
        <f t="shared" si="106"/>
        <v/>
      </c>
      <c r="DS56" s="151" t="str">
        <f t="shared" si="107"/>
        <v/>
      </c>
      <c r="DT56" s="151" t="str">
        <f t="shared" si="108"/>
        <v/>
      </c>
      <c r="DU56" s="151" t="str">
        <f t="shared" si="109"/>
        <v/>
      </c>
    </row>
    <row r="57" spans="1:125" s="146" customFormat="1" ht="13.5" customHeight="1" x14ac:dyDescent="0.55000000000000004">
      <c r="A57" s="136"/>
      <c r="B57" s="136"/>
      <c r="C57" s="136"/>
      <c r="D57" s="136"/>
      <c r="E57" s="136"/>
      <c r="F57" s="137"/>
      <c r="G57" s="138" t="s">
        <v>11</v>
      </c>
      <c r="H57" s="139"/>
      <c r="I57" s="159"/>
      <c r="J57" s="157"/>
      <c r="K57" s="157"/>
      <c r="L57" s="140">
        <f t="shared" si="54"/>
        <v>0</v>
      </c>
      <c r="M57" s="141"/>
      <c r="N57" s="142" t="str">
        <f t="shared" si="55"/>
        <v/>
      </c>
      <c r="O57" s="143"/>
      <c r="P57" s="161">
        <f t="shared" si="56"/>
        <v>0</v>
      </c>
      <c r="Q57" s="162"/>
      <c r="R57" s="162"/>
      <c r="S57" s="163"/>
      <c r="T57" s="163"/>
      <c r="U57" s="163"/>
      <c r="V57" s="162"/>
      <c r="W57" s="162"/>
      <c r="X57" s="163"/>
      <c r="Y57" s="163"/>
      <c r="Z57" s="163"/>
      <c r="AA57" s="162"/>
      <c r="AB57" s="162"/>
      <c r="AC57" s="163"/>
      <c r="AD57" s="163"/>
      <c r="AE57" s="162"/>
      <c r="AF57" s="162"/>
      <c r="AG57" s="162"/>
      <c r="AH57" s="162"/>
      <c r="AI57" s="162"/>
      <c r="AJ57" s="162"/>
      <c r="AK57" s="163"/>
      <c r="AL57" s="163"/>
      <c r="AM57" s="163"/>
      <c r="AN57" s="162"/>
      <c r="AO57" s="162"/>
      <c r="AP57" s="162"/>
      <c r="AQ57" s="162"/>
      <c r="AR57" s="162"/>
      <c r="AS57" s="162"/>
      <c r="AT57" s="163"/>
      <c r="AU57" s="163"/>
      <c r="AV57" s="163"/>
      <c r="AW57" s="163"/>
      <c r="AX57" s="163"/>
      <c r="AY57" s="163"/>
      <c r="AZ57" s="163"/>
      <c r="BA57" s="164"/>
      <c r="BB57" s="164"/>
      <c r="BC57" s="164"/>
      <c r="BD57" s="164"/>
      <c r="BE57" s="164"/>
      <c r="BF57" s="164"/>
      <c r="BG57" s="163"/>
      <c r="BH57" s="163"/>
      <c r="BI57" s="163"/>
      <c r="BJ57" s="163"/>
      <c r="BK57" s="164"/>
      <c r="BL57" s="164"/>
      <c r="BM57" s="164"/>
      <c r="BN57" s="164"/>
      <c r="BO57" s="164"/>
      <c r="BP57" s="164"/>
      <c r="BQ57" s="165"/>
      <c r="BR57" s="144"/>
      <c r="BS57" s="137"/>
      <c r="BT57" s="145"/>
      <c r="BU57" s="151" t="str">
        <f t="shared" si="57"/>
        <v/>
      </c>
      <c r="BV57" s="151" t="str">
        <f t="shared" si="58"/>
        <v/>
      </c>
      <c r="BW57" s="151" t="str">
        <f t="shared" si="59"/>
        <v/>
      </c>
      <c r="BX57" s="151" t="str">
        <f t="shared" si="60"/>
        <v/>
      </c>
      <c r="BY57" s="151" t="str">
        <f t="shared" si="61"/>
        <v/>
      </c>
      <c r="BZ57" s="151" t="str">
        <f t="shared" si="62"/>
        <v/>
      </c>
      <c r="CA57" s="151" t="str">
        <f t="shared" si="63"/>
        <v/>
      </c>
      <c r="CB57" s="151" t="str">
        <f t="shared" si="64"/>
        <v/>
      </c>
      <c r="CC57" s="151" t="str">
        <f t="shared" si="65"/>
        <v/>
      </c>
      <c r="CD57" s="151" t="str">
        <f t="shared" si="66"/>
        <v/>
      </c>
      <c r="CE57" s="151" t="str">
        <f t="shared" si="67"/>
        <v/>
      </c>
      <c r="CF57" s="151" t="str">
        <f t="shared" si="68"/>
        <v/>
      </c>
      <c r="CG57" s="151" t="str">
        <f t="shared" si="69"/>
        <v/>
      </c>
      <c r="CH57" s="151" t="str">
        <f t="shared" si="70"/>
        <v/>
      </c>
      <c r="CI57" s="151" t="str">
        <f t="shared" si="71"/>
        <v/>
      </c>
      <c r="CJ57" s="151" t="str">
        <f t="shared" si="72"/>
        <v/>
      </c>
      <c r="CK57" s="151" t="str">
        <f t="shared" si="73"/>
        <v/>
      </c>
      <c r="CL57" s="151" t="str">
        <f t="shared" si="74"/>
        <v/>
      </c>
      <c r="CM57" s="151" t="str">
        <f t="shared" si="75"/>
        <v/>
      </c>
      <c r="CN57" s="151" t="str">
        <f t="shared" si="76"/>
        <v/>
      </c>
      <c r="CO57" s="151" t="str">
        <f t="shared" si="77"/>
        <v/>
      </c>
      <c r="CP57" s="151" t="str">
        <f t="shared" si="78"/>
        <v/>
      </c>
      <c r="CQ57" s="151" t="str">
        <f t="shared" si="79"/>
        <v/>
      </c>
      <c r="CR57" s="151" t="str">
        <f t="shared" si="80"/>
        <v/>
      </c>
      <c r="CS57" s="151" t="str">
        <f t="shared" si="81"/>
        <v/>
      </c>
      <c r="CT57" s="151" t="str">
        <f t="shared" si="82"/>
        <v/>
      </c>
      <c r="CU57" s="151" t="str">
        <f t="shared" si="83"/>
        <v/>
      </c>
      <c r="CV57" s="151" t="str">
        <f t="shared" si="84"/>
        <v/>
      </c>
      <c r="CW57" s="151" t="str">
        <f t="shared" si="85"/>
        <v/>
      </c>
      <c r="CX57" s="151" t="str">
        <f t="shared" si="86"/>
        <v/>
      </c>
      <c r="CY57" s="151" t="str">
        <f t="shared" si="87"/>
        <v/>
      </c>
      <c r="CZ57" s="151" t="str">
        <f t="shared" si="88"/>
        <v/>
      </c>
      <c r="DA57" s="151" t="str">
        <f t="shared" si="89"/>
        <v/>
      </c>
      <c r="DB57" s="151" t="str">
        <f t="shared" si="90"/>
        <v/>
      </c>
      <c r="DC57" s="151" t="str">
        <f t="shared" si="91"/>
        <v/>
      </c>
      <c r="DD57" s="151" t="str">
        <f t="shared" si="92"/>
        <v/>
      </c>
      <c r="DE57" s="151" t="str">
        <f t="shared" si="93"/>
        <v/>
      </c>
      <c r="DF57" s="151" t="str">
        <f t="shared" si="94"/>
        <v/>
      </c>
      <c r="DG57" s="151" t="str">
        <f t="shared" si="95"/>
        <v/>
      </c>
      <c r="DH57" s="151" t="str">
        <f t="shared" si="96"/>
        <v/>
      </c>
      <c r="DI57" s="151" t="str">
        <f t="shared" si="97"/>
        <v/>
      </c>
      <c r="DJ57" s="151" t="str">
        <f t="shared" si="98"/>
        <v/>
      </c>
      <c r="DK57" s="151" t="str">
        <f t="shared" si="99"/>
        <v/>
      </c>
      <c r="DL57" s="151" t="str">
        <f t="shared" si="100"/>
        <v/>
      </c>
      <c r="DM57" s="151" t="str">
        <f t="shared" si="101"/>
        <v/>
      </c>
      <c r="DN57" s="151" t="str">
        <f t="shared" si="102"/>
        <v/>
      </c>
      <c r="DO57" s="151" t="str">
        <f t="shared" si="103"/>
        <v/>
      </c>
      <c r="DP57" s="151" t="str">
        <f t="shared" si="104"/>
        <v/>
      </c>
      <c r="DQ57" s="151" t="str">
        <f t="shared" si="105"/>
        <v/>
      </c>
      <c r="DR57" s="151" t="str">
        <f t="shared" si="106"/>
        <v/>
      </c>
      <c r="DS57" s="151" t="str">
        <f t="shared" si="107"/>
        <v/>
      </c>
      <c r="DT57" s="151" t="str">
        <f t="shared" si="108"/>
        <v/>
      </c>
      <c r="DU57" s="151" t="str">
        <f t="shared" si="109"/>
        <v/>
      </c>
    </row>
    <row r="58" spans="1:125" s="146" customFormat="1" ht="13.5" customHeight="1" x14ac:dyDescent="0.55000000000000004">
      <c r="A58" s="136"/>
      <c r="B58" s="136"/>
      <c r="C58" s="136"/>
      <c r="D58" s="136"/>
      <c r="E58" s="136"/>
      <c r="F58" s="137"/>
      <c r="G58" s="138" t="s">
        <v>11</v>
      </c>
      <c r="H58" s="139"/>
      <c r="I58" s="159"/>
      <c r="J58" s="157"/>
      <c r="K58" s="157"/>
      <c r="L58" s="140">
        <f t="shared" si="54"/>
        <v>0</v>
      </c>
      <c r="M58" s="141"/>
      <c r="N58" s="142" t="str">
        <f t="shared" si="55"/>
        <v/>
      </c>
      <c r="O58" s="143"/>
      <c r="P58" s="161">
        <f t="shared" si="56"/>
        <v>0</v>
      </c>
      <c r="Q58" s="162"/>
      <c r="R58" s="162"/>
      <c r="S58" s="163"/>
      <c r="T58" s="163"/>
      <c r="U58" s="163"/>
      <c r="V58" s="162"/>
      <c r="W58" s="162"/>
      <c r="X58" s="163"/>
      <c r="Y58" s="163"/>
      <c r="Z58" s="163"/>
      <c r="AA58" s="162"/>
      <c r="AB58" s="162"/>
      <c r="AC58" s="163"/>
      <c r="AD58" s="163"/>
      <c r="AE58" s="162"/>
      <c r="AF58" s="162"/>
      <c r="AG58" s="162"/>
      <c r="AH58" s="162"/>
      <c r="AI58" s="162"/>
      <c r="AJ58" s="162"/>
      <c r="AK58" s="163"/>
      <c r="AL58" s="163"/>
      <c r="AM58" s="163"/>
      <c r="AN58" s="162"/>
      <c r="AO58" s="162"/>
      <c r="AP58" s="162"/>
      <c r="AQ58" s="162"/>
      <c r="AR58" s="162"/>
      <c r="AS58" s="162"/>
      <c r="AT58" s="163"/>
      <c r="AU58" s="163"/>
      <c r="AV58" s="163"/>
      <c r="AW58" s="163"/>
      <c r="AX58" s="163"/>
      <c r="AY58" s="163"/>
      <c r="AZ58" s="163"/>
      <c r="BA58" s="164"/>
      <c r="BB58" s="164"/>
      <c r="BC58" s="164"/>
      <c r="BD58" s="164"/>
      <c r="BE58" s="164"/>
      <c r="BF58" s="164"/>
      <c r="BG58" s="163"/>
      <c r="BH58" s="163"/>
      <c r="BI58" s="163"/>
      <c r="BJ58" s="163"/>
      <c r="BK58" s="164"/>
      <c r="BL58" s="164"/>
      <c r="BM58" s="164"/>
      <c r="BN58" s="164"/>
      <c r="BO58" s="164"/>
      <c r="BP58" s="164"/>
      <c r="BQ58" s="165"/>
      <c r="BR58" s="144"/>
      <c r="BS58" s="137"/>
      <c r="BT58" s="145"/>
      <c r="BU58" s="151" t="str">
        <f t="shared" si="57"/>
        <v/>
      </c>
      <c r="BV58" s="151" t="str">
        <f t="shared" si="58"/>
        <v/>
      </c>
      <c r="BW58" s="151" t="str">
        <f t="shared" si="59"/>
        <v/>
      </c>
      <c r="BX58" s="151" t="str">
        <f t="shared" si="60"/>
        <v/>
      </c>
      <c r="BY58" s="151" t="str">
        <f t="shared" si="61"/>
        <v/>
      </c>
      <c r="BZ58" s="151" t="str">
        <f t="shared" si="62"/>
        <v/>
      </c>
      <c r="CA58" s="151" t="str">
        <f t="shared" si="63"/>
        <v/>
      </c>
      <c r="CB58" s="151" t="str">
        <f t="shared" si="64"/>
        <v/>
      </c>
      <c r="CC58" s="151" t="str">
        <f t="shared" si="65"/>
        <v/>
      </c>
      <c r="CD58" s="151" t="str">
        <f t="shared" si="66"/>
        <v/>
      </c>
      <c r="CE58" s="151" t="str">
        <f t="shared" si="67"/>
        <v/>
      </c>
      <c r="CF58" s="151" t="str">
        <f t="shared" si="68"/>
        <v/>
      </c>
      <c r="CG58" s="151" t="str">
        <f t="shared" si="69"/>
        <v/>
      </c>
      <c r="CH58" s="151" t="str">
        <f t="shared" si="70"/>
        <v/>
      </c>
      <c r="CI58" s="151" t="str">
        <f t="shared" si="71"/>
        <v/>
      </c>
      <c r="CJ58" s="151" t="str">
        <f t="shared" si="72"/>
        <v/>
      </c>
      <c r="CK58" s="151" t="str">
        <f t="shared" si="73"/>
        <v/>
      </c>
      <c r="CL58" s="151" t="str">
        <f t="shared" si="74"/>
        <v/>
      </c>
      <c r="CM58" s="151" t="str">
        <f t="shared" si="75"/>
        <v/>
      </c>
      <c r="CN58" s="151" t="str">
        <f t="shared" si="76"/>
        <v/>
      </c>
      <c r="CO58" s="151" t="str">
        <f t="shared" si="77"/>
        <v/>
      </c>
      <c r="CP58" s="151" t="str">
        <f t="shared" si="78"/>
        <v/>
      </c>
      <c r="CQ58" s="151" t="str">
        <f t="shared" si="79"/>
        <v/>
      </c>
      <c r="CR58" s="151" t="str">
        <f t="shared" si="80"/>
        <v/>
      </c>
      <c r="CS58" s="151" t="str">
        <f t="shared" si="81"/>
        <v/>
      </c>
      <c r="CT58" s="151" t="str">
        <f t="shared" si="82"/>
        <v/>
      </c>
      <c r="CU58" s="151" t="str">
        <f t="shared" si="83"/>
        <v/>
      </c>
      <c r="CV58" s="151" t="str">
        <f t="shared" si="84"/>
        <v/>
      </c>
      <c r="CW58" s="151" t="str">
        <f t="shared" si="85"/>
        <v/>
      </c>
      <c r="CX58" s="151" t="str">
        <f t="shared" si="86"/>
        <v/>
      </c>
      <c r="CY58" s="151" t="str">
        <f t="shared" si="87"/>
        <v/>
      </c>
      <c r="CZ58" s="151" t="str">
        <f t="shared" si="88"/>
        <v/>
      </c>
      <c r="DA58" s="151" t="str">
        <f t="shared" si="89"/>
        <v/>
      </c>
      <c r="DB58" s="151" t="str">
        <f t="shared" si="90"/>
        <v/>
      </c>
      <c r="DC58" s="151" t="str">
        <f t="shared" si="91"/>
        <v/>
      </c>
      <c r="DD58" s="151" t="str">
        <f t="shared" si="92"/>
        <v/>
      </c>
      <c r="DE58" s="151" t="str">
        <f t="shared" si="93"/>
        <v/>
      </c>
      <c r="DF58" s="151" t="str">
        <f t="shared" si="94"/>
        <v/>
      </c>
      <c r="DG58" s="151" t="str">
        <f t="shared" si="95"/>
        <v/>
      </c>
      <c r="DH58" s="151" t="str">
        <f t="shared" si="96"/>
        <v/>
      </c>
      <c r="DI58" s="151" t="str">
        <f t="shared" si="97"/>
        <v/>
      </c>
      <c r="DJ58" s="151" t="str">
        <f t="shared" si="98"/>
        <v/>
      </c>
      <c r="DK58" s="151" t="str">
        <f t="shared" si="99"/>
        <v/>
      </c>
      <c r="DL58" s="151" t="str">
        <f t="shared" si="100"/>
        <v/>
      </c>
      <c r="DM58" s="151" t="str">
        <f t="shared" si="101"/>
        <v/>
      </c>
      <c r="DN58" s="151" t="str">
        <f t="shared" si="102"/>
        <v/>
      </c>
      <c r="DO58" s="151" t="str">
        <f t="shared" si="103"/>
        <v/>
      </c>
      <c r="DP58" s="151" t="str">
        <f t="shared" si="104"/>
        <v/>
      </c>
      <c r="DQ58" s="151" t="str">
        <f t="shared" si="105"/>
        <v/>
      </c>
      <c r="DR58" s="151" t="str">
        <f t="shared" si="106"/>
        <v/>
      </c>
      <c r="DS58" s="151" t="str">
        <f t="shared" si="107"/>
        <v/>
      </c>
      <c r="DT58" s="151" t="str">
        <f t="shared" si="108"/>
        <v/>
      </c>
      <c r="DU58" s="151" t="str">
        <f t="shared" si="109"/>
        <v/>
      </c>
    </row>
    <row r="59" spans="1:125" s="146" customFormat="1" ht="13.5" customHeight="1" x14ac:dyDescent="0.55000000000000004">
      <c r="A59" s="136"/>
      <c r="B59" s="136"/>
      <c r="C59" s="136"/>
      <c r="D59" s="136">
        <v>43</v>
      </c>
      <c r="E59" s="136"/>
      <c r="F59" s="137"/>
      <c r="G59" s="138" t="s">
        <v>11</v>
      </c>
      <c r="H59" s="139"/>
      <c r="I59" s="159"/>
      <c r="J59" s="157"/>
      <c r="K59" s="157"/>
      <c r="L59" s="140">
        <f t="shared" si="54"/>
        <v>0</v>
      </c>
      <c r="M59" s="141"/>
      <c r="N59" s="142" t="str">
        <f t="shared" si="55"/>
        <v/>
      </c>
      <c r="O59" s="143"/>
      <c r="P59" s="161">
        <f t="shared" si="56"/>
        <v>0</v>
      </c>
      <c r="Q59" s="162"/>
      <c r="R59" s="162"/>
      <c r="S59" s="163"/>
      <c r="T59" s="163"/>
      <c r="U59" s="163"/>
      <c r="V59" s="162"/>
      <c r="W59" s="162"/>
      <c r="X59" s="163"/>
      <c r="Y59" s="163"/>
      <c r="Z59" s="163"/>
      <c r="AA59" s="162"/>
      <c r="AB59" s="162"/>
      <c r="AC59" s="163"/>
      <c r="AD59" s="163"/>
      <c r="AE59" s="162"/>
      <c r="AF59" s="162"/>
      <c r="AG59" s="162"/>
      <c r="AH59" s="162"/>
      <c r="AI59" s="162"/>
      <c r="AJ59" s="162"/>
      <c r="AK59" s="163"/>
      <c r="AL59" s="163"/>
      <c r="AM59" s="163"/>
      <c r="AN59" s="162"/>
      <c r="AO59" s="162"/>
      <c r="AP59" s="162"/>
      <c r="AQ59" s="162"/>
      <c r="AR59" s="162"/>
      <c r="AS59" s="162"/>
      <c r="AT59" s="163"/>
      <c r="AU59" s="163"/>
      <c r="AV59" s="163"/>
      <c r="AW59" s="163"/>
      <c r="AX59" s="163"/>
      <c r="AY59" s="163"/>
      <c r="AZ59" s="163"/>
      <c r="BA59" s="164"/>
      <c r="BB59" s="164"/>
      <c r="BC59" s="164"/>
      <c r="BD59" s="164"/>
      <c r="BE59" s="164"/>
      <c r="BF59" s="164"/>
      <c r="BG59" s="163"/>
      <c r="BH59" s="163"/>
      <c r="BI59" s="163"/>
      <c r="BJ59" s="163"/>
      <c r="BK59" s="164"/>
      <c r="BL59" s="164"/>
      <c r="BM59" s="164"/>
      <c r="BN59" s="164"/>
      <c r="BO59" s="164"/>
      <c r="BP59" s="164"/>
      <c r="BQ59" s="165"/>
      <c r="BR59" s="137"/>
      <c r="BS59" s="137"/>
      <c r="BT59" s="145"/>
      <c r="BU59" s="151" t="str">
        <f t="shared" si="57"/>
        <v/>
      </c>
      <c r="BV59" s="151" t="str">
        <f t="shared" si="58"/>
        <v/>
      </c>
      <c r="BW59" s="151" t="str">
        <f t="shared" si="59"/>
        <v/>
      </c>
      <c r="BX59" s="151" t="str">
        <f t="shared" si="60"/>
        <v/>
      </c>
      <c r="BY59" s="151" t="str">
        <f t="shared" si="61"/>
        <v/>
      </c>
      <c r="BZ59" s="151" t="str">
        <f t="shared" si="62"/>
        <v/>
      </c>
      <c r="CA59" s="151" t="str">
        <f t="shared" si="63"/>
        <v/>
      </c>
      <c r="CB59" s="151" t="str">
        <f t="shared" si="64"/>
        <v/>
      </c>
      <c r="CC59" s="151" t="str">
        <f t="shared" si="65"/>
        <v/>
      </c>
      <c r="CD59" s="151" t="str">
        <f t="shared" si="66"/>
        <v/>
      </c>
      <c r="CE59" s="151" t="str">
        <f t="shared" si="67"/>
        <v/>
      </c>
      <c r="CF59" s="151" t="str">
        <f t="shared" si="68"/>
        <v/>
      </c>
      <c r="CG59" s="151" t="str">
        <f t="shared" si="69"/>
        <v/>
      </c>
      <c r="CH59" s="151" t="str">
        <f t="shared" si="70"/>
        <v/>
      </c>
      <c r="CI59" s="151" t="str">
        <f t="shared" si="71"/>
        <v/>
      </c>
      <c r="CJ59" s="151" t="str">
        <f t="shared" si="72"/>
        <v/>
      </c>
      <c r="CK59" s="151" t="str">
        <f t="shared" si="73"/>
        <v/>
      </c>
      <c r="CL59" s="151" t="str">
        <f t="shared" si="74"/>
        <v/>
      </c>
      <c r="CM59" s="151" t="str">
        <f t="shared" si="75"/>
        <v/>
      </c>
      <c r="CN59" s="151" t="str">
        <f t="shared" si="76"/>
        <v/>
      </c>
      <c r="CO59" s="151" t="str">
        <f t="shared" si="77"/>
        <v/>
      </c>
      <c r="CP59" s="151" t="str">
        <f t="shared" si="78"/>
        <v/>
      </c>
      <c r="CQ59" s="151" t="str">
        <f t="shared" si="79"/>
        <v/>
      </c>
      <c r="CR59" s="151" t="str">
        <f t="shared" si="80"/>
        <v/>
      </c>
      <c r="CS59" s="151" t="str">
        <f t="shared" si="81"/>
        <v/>
      </c>
      <c r="CT59" s="151" t="str">
        <f t="shared" si="82"/>
        <v/>
      </c>
      <c r="CU59" s="151" t="str">
        <f t="shared" si="83"/>
        <v/>
      </c>
      <c r="CV59" s="151" t="str">
        <f t="shared" si="84"/>
        <v/>
      </c>
      <c r="CW59" s="151" t="str">
        <f t="shared" si="85"/>
        <v/>
      </c>
      <c r="CX59" s="151" t="str">
        <f t="shared" si="86"/>
        <v/>
      </c>
      <c r="CY59" s="151" t="str">
        <f t="shared" si="87"/>
        <v/>
      </c>
      <c r="CZ59" s="151" t="str">
        <f t="shared" si="88"/>
        <v/>
      </c>
      <c r="DA59" s="151" t="str">
        <f t="shared" si="89"/>
        <v/>
      </c>
      <c r="DB59" s="151" t="str">
        <f t="shared" si="90"/>
        <v/>
      </c>
      <c r="DC59" s="151" t="str">
        <f t="shared" si="91"/>
        <v/>
      </c>
      <c r="DD59" s="151" t="str">
        <f t="shared" si="92"/>
        <v/>
      </c>
      <c r="DE59" s="151" t="str">
        <f t="shared" si="93"/>
        <v/>
      </c>
      <c r="DF59" s="151" t="str">
        <f t="shared" si="94"/>
        <v/>
      </c>
      <c r="DG59" s="151" t="str">
        <f t="shared" si="95"/>
        <v/>
      </c>
      <c r="DH59" s="151" t="str">
        <f t="shared" si="96"/>
        <v/>
      </c>
      <c r="DI59" s="151" t="str">
        <f t="shared" si="97"/>
        <v/>
      </c>
      <c r="DJ59" s="151" t="str">
        <f t="shared" si="98"/>
        <v/>
      </c>
      <c r="DK59" s="151" t="str">
        <f t="shared" si="99"/>
        <v/>
      </c>
      <c r="DL59" s="151" t="str">
        <f t="shared" si="100"/>
        <v/>
      </c>
      <c r="DM59" s="151" t="str">
        <f t="shared" si="101"/>
        <v/>
      </c>
      <c r="DN59" s="151" t="str">
        <f t="shared" si="102"/>
        <v/>
      </c>
      <c r="DO59" s="151" t="str">
        <f t="shared" si="103"/>
        <v/>
      </c>
      <c r="DP59" s="151" t="str">
        <f t="shared" si="104"/>
        <v/>
      </c>
      <c r="DQ59" s="151" t="str">
        <f t="shared" si="105"/>
        <v/>
      </c>
      <c r="DR59" s="151" t="str">
        <f t="shared" si="106"/>
        <v/>
      </c>
      <c r="DS59" s="151" t="str">
        <f t="shared" si="107"/>
        <v/>
      </c>
      <c r="DT59" s="151" t="str">
        <f t="shared" si="108"/>
        <v/>
      </c>
      <c r="DU59" s="151" t="str">
        <f t="shared" si="109"/>
        <v/>
      </c>
    </row>
    <row r="60" spans="1:125" s="146" customFormat="1" ht="13.5" customHeight="1" x14ac:dyDescent="0.55000000000000004">
      <c r="A60" s="136"/>
      <c r="B60" s="136"/>
      <c r="C60" s="136"/>
      <c r="D60" s="136"/>
      <c r="E60" s="136"/>
      <c r="F60" s="137"/>
      <c r="G60" s="147" t="s">
        <v>12</v>
      </c>
      <c r="H60" s="148"/>
      <c r="I60" s="160">
        <f>SUM(I10:I59)</f>
        <v>0</v>
      </c>
      <c r="J60" s="158">
        <f>SUM(J10:J59)</f>
        <v>0</v>
      </c>
      <c r="K60" s="158">
        <f>SUM(K10:K59)</f>
        <v>0</v>
      </c>
      <c r="L60" s="149">
        <f>SUM(L10:L59)</f>
        <v>0</v>
      </c>
      <c r="M60" s="141"/>
      <c r="N60" s="141">
        <f>ROWS(Q9:Q60)</f>
        <v>52</v>
      </c>
      <c r="O60" s="150"/>
      <c r="P60" s="166">
        <f>SUM(P10:P59)</f>
        <v>0</v>
      </c>
      <c r="Q60" s="166">
        <f>SUM(Q10:Q59)</f>
        <v>0</v>
      </c>
      <c r="R60" s="166">
        <f t="shared" ref="R60:BK60" si="110">SUM(R10:R59)</f>
        <v>0</v>
      </c>
      <c r="S60" s="166">
        <f>SUM(S10:S59)</f>
        <v>0</v>
      </c>
      <c r="T60" s="166">
        <f t="shared" ref="T60:U60" si="111">SUM(T10:T59)</f>
        <v>0</v>
      </c>
      <c r="U60" s="166">
        <f t="shared" si="111"/>
        <v>0</v>
      </c>
      <c r="V60" s="166">
        <f>SUM(V10:V59)</f>
        <v>0</v>
      </c>
      <c r="W60" s="166">
        <f t="shared" ref="W60" si="112">SUM(W10:W59)</f>
        <v>0</v>
      </c>
      <c r="X60" s="166">
        <f t="shared" si="110"/>
        <v>0</v>
      </c>
      <c r="Y60" s="166">
        <f t="shared" si="110"/>
        <v>0</v>
      </c>
      <c r="Z60" s="166">
        <f t="shared" si="110"/>
        <v>0</v>
      </c>
      <c r="AA60" s="166">
        <f t="shared" si="110"/>
        <v>0</v>
      </c>
      <c r="AB60" s="166">
        <f t="shared" si="110"/>
        <v>0</v>
      </c>
      <c r="AC60" s="166">
        <f t="shared" si="110"/>
        <v>0</v>
      </c>
      <c r="AD60" s="166">
        <f t="shared" si="110"/>
        <v>0</v>
      </c>
      <c r="AE60" s="166">
        <f t="shared" si="110"/>
        <v>0</v>
      </c>
      <c r="AF60" s="166">
        <f t="shared" si="110"/>
        <v>0</v>
      </c>
      <c r="AG60" s="166">
        <f t="shared" si="110"/>
        <v>0</v>
      </c>
      <c r="AH60" s="166">
        <f t="shared" si="110"/>
        <v>0</v>
      </c>
      <c r="AI60" s="166">
        <f t="shared" si="110"/>
        <v>0</v>
      </c>
      <c r="AJ60" s="166">
        <f t="shared" si="110"/>
        <v>0</v>
      </c>
      <c r="AK60" s="166">
        <f t="shared" si="110"/>
        <v>0</v>
      </c>
      <c r="AL60" s="166">
        <f t="shared" si="110"/>
        <v>0</v>
      </c>
      <c r="AM60" s="166">
        <f t="shared" si="110"/>
        <v>0</v>
      </c>
      <c r="AN60" s="166">
        <f t="shared" si="110"/>
        <v>0</v>
      </c>
      <c r="AO60" s="166">
        <f t="shared" si="110"/>
        <v>0</v>
      </c>
      <c r="AP60" s="166">
        <f t="shared" si="110"/>
        <v>0</v>
      </c>
      <c r="AQ60" s="166">
        <f t="shared" si="110"/>
        <v>0</v>
      </c>
      <c r="AR60" s="166">
        <f t="shared" si="110"/>
        <v>0</v>
      </c>
      <c r="AS60" s="166">
        <f t="shared" si="110"/>
        <v>0</v>
      </c>
      <c r="AT60" s="166">
        <f t="shared" si="110"/>
        <v>0</v>
      </c>
      <c r="AU60" s="166">
        <f t="shared" si="110"/>
        <v>0</v>
      </c>
      <c r="AV60" s="166">
        <f t="shared" si="110"/>
        <v>0</v>
      </c>
      <c r="AW60" s="166">
        <f t="shared" si="110"/>
        <v>0</v>
      </c>
      <c r="AX60" s="166">
        <f t="shared" si="110"/>
        <v>0</v>
      </c>
      <c r="AY60" s="166">
        <f t="shared" si="110"/>
        <v>0</v>
      </c>
      <c r="AZ60" s="166">
        <f t="shared" si="110"/>
        <v>0</v>
      </c>
      <c r="BA60" s="166">
        <f t="shared" si="110"/>
        <v>0</v>
      </c>
      <c r="BB60" s="166">
        <f t="shared" si="110"/>
        <v>0</v>
      </c>
      <c r="BC60" s="166">
        <f t="shared" si="110"/>
        <v>0</v>
      </c>
      <c r="BD60" s="166">
        <f t="shared" si="110"/>
        <v>0</v>
      </c>
      <c r="BE60" s="166">
        <f t="shared" si="110"/>
        <v>0</v>
      </c>
      <c r="BF60" s="166">
        <f t="shared" si="110"/>
        <v>0</v>
      </c>
      <c r="BG60" s="166">
        <f t="shared" si="110"/>
        <v>0</v>
      </c>
      <c r="BH60" s="166">
        <f t="shared" si="110"/>
        <v>0</v>
      </c>
      <c r="BI60" s="166">
        <f t="shared" si="110"/>
        <v>0</v>
      </c>
      <c r="BJ60" s="166">
        <f t="shared" si="110"/>
        <v>0</v>
      </c>
      <c r="BK60" s="166">
        <f t="shared" si="110"/>
        <v>0</v>
      </c>
      <c r="BL60" s="166">
        <f t="shared" ref="BL60:BQ60" si="113">SUM(BL10:BL59)</f>
        <v>0</v>
      </c>
      <c r="BM60" s="166">
        <f t="shared" si="113"/>
        <v>0</v>
      </c>
      <c r="BN60" s="166">
        <f t="shared" si="113"/>
        <v>0</v>
      </c>
      <c r="BO60" s="166">
        <f t="shared" si="113"/>
        <v>0</v>
      </c>
      <c r="BP60" s="166">
        <f t="shared" si="113"/>
        <v>0</v>
      </c>
      <c r="BQ60" s="166">
        <f t="shared" si="113"/>
        <v>0</v>
      </c>
      <c r="BR60" s="137"/>
      <c r="BS60" s="137"/>
      <c r="BT60" s="145"/>
      <c r="BU60" s="152">
        <f>SUM(BU10:BU59)</f>
        <v>0</v>
      </c>
      <c r="BV60" s="152">
        <f t="shared" ref="BV60:DS60" si="114">SUM(BV10:BV59)</f>
        <v>0</v>
      </c>
      <c r="BW60" s="152">
        <f t="shared" si="114"/>
        <v>0</v>
      </c>
      <c r="BX60" s="152">
        <f t="shared" si="114"/>
        <v>0</v>
      </c>
      <c r="BY60" s="152">
        <f t="shared" si="114"/>
        <v>0</v>
      </c>
      <c r="BZ60" s="152">
        <f t="shared" si="114"/>
        <v>0</v>
      </c>
      <c r="CA60" s="152">
        <f t="shared" si="114"/>
        <v>0</v>
      </c>
      <c r="CB60" s="152">
        <f t="shared" si="114"/>
        <v>0</v>
      </c>
      <c r="CC60" s="152">
        <f t="shared" si="114"/>
        <v>0</v>
      </c>
      <c r="CD60" s="152">
        <f t="shared" si="114"/>
        <v>0</v>
      </c>
      <c r="CE60" s="152">
        <f t="shared" si="114"/>
        <v>0</v>
      </c>
      <c r="CF60" s="152">
        <f t="shared" si="114"/>
        <v>0</v>
      </c>
      <c r="CG60" s="152">
        <f t="shared" si="114"/>
        <v>0</v>
      </c>
      <c r="CH60" s="152">
        <f t="shared" si="114"/>
        <v>0</v>
      </c>
      <c r="CI60" s="152">
        <f t="shared" si="114"/>
        <v>0</v>
      </c>
      <c r="CJ60" s="152">
        <f t="shared" si="114"/>
        <v>0</v>
      </c>
      <c r="CK60" s="152">
        <f t="shared" si="114"/>
        <v>0</v>
      </c>
      <c r="CL60" s="152">
        <f t="shared" si="114"/>
        <v>0</v>
      </c>
      <c r="CM60" s="152">
        <f t="shared" si="114"/>
        <v>0</v>
      </c>
      <c r="CN60" s="152">
        <f t="shared" si="114"/>
        <v>0</v>
      </c>
      <c r="CO60" s="152">
        <f t="shared" si="114"/>
        <v>0</v>
      </c>
      <c r="CP60" s="152">
        <f t="shared" si="114"/>
        <v>0</v>
      </c>
      <c r="CQ60" s="152">
        <f t="shared" si="114"/>
        <v>0</v>
      </c>
      <c r="CR60" s="152">
        <f t="shared" si="114"/>
        <v>0</v>
      </c>
      <c r="CS60" s="152">
        <f t="shared" si="114"/>
        <v>0</v>
      </c>
      <c r="CT60" s="152">
        <f t="shared" si="114"/>
        <v>0</v>
      </c>
      <c r="CU60" s="152">
        <f t="shared" si="114"/>
        <v>0</v>
      </c>
      <c r="CV60" s="152">
        <f t="shared" si="114"/>
        <v>0</v>
      </c>
      <c r="CW60" s="152">
        <f t="shared" si="114"/>
        <v>0</v>
      </c>
      <c r="CX60" s="152">
        <f t="shared" si="114"/>
        <v>0</v>
      </c>
      <c r="CY60" s="152">
        <f t="shared" si="114"/>
        <v>0</v>
      </c>
      <c r="CZ60" s="152">
        <f t="shared" si="114"/>
        <v>0</v>
      </c>
      <c r="DA60" s="152">
        <f t="shared" si="114"/>
        <v>0</v>
      </c>
      <c r="DB60" s="152">
        <f t="shared" si="114"/>
        <v>0</v>
      </c>
      <c r="DC60" s="152">
        <f t="shared" si="114"/>
        <v>0</v>
      </c>
      <c r="DD60" s="152">
        <f t="shared" si="114"/>
        <v>0</v>
      </c>
      <c r="DE60" s="152">
        <f t="shared" si="114"/>
        <v>0</v>
      </c>
      <c r="DF60" s="152">
        <f t="shared" si="114"/>
        <v>0</v>
      </c>
      <c r="DG60" s="152">
        <f t="shared" si="114"/>
        <v>0</v>
      </c>
      <c r="DH60" s="152">
        <f t="shared" si="114"/>
        <v>0</v>
      </c>
      <c r="DI60" s="152">
        <f t="shared" si="114"/>
        <v>0</v>
      </c>
      <c r="DJ60" s="152">
        <f t="shared" si="114"/>
        <v>0</v>
      </c>
      <c r="DK60" s="152">
        <f t="shared" si="114"/>
        <v>0</v>
      </c>
      <c r="DL60" s="152">
        <f t="shared" si="114"/>
        <v>0</v>
      </c>
      <c r="DM60" s="152">
        <f t="shared" si="114"/>
        <v>0</v>
      </c>
      <c r="DN60" s="152">
        <f t="shared" si="114"/>
        <v>0</v>
      </c>
      <c r="DO60" s="152">
        <f t="shared" si="114"/>
        <v>0</v>
      </c>
      <c r="DP60" s="152">
        <f t="shared" si="114"/>
        <v>0</v>
      </c>
      <c r="DQ60" s="152">
        <f t="shared" si="114"/>
        <v>0</v>
      </c>
      <c r="DR60" s="152">
        <f t="shared" si="114"/>
        <v>0</v>
      </c>
      <c r="DS60" s="152">
        <f t="shared" si="114"/>
        <v>0</v>
      </c>
      <c r="DT60" s="152">
        <f t="shared" ref="DT60" si="115">SUM(DT10:DT59)</f>
        <v>0</v>
      </c>
      <c r="DU60" s="152">
        <f t="shared" ref="DU60" si="116">SUM(DU10:DU59)</f>
        <v>0</v>
      </c>
    </row>
    <row r="61" spans="1:125" ht="21" customHeight="1" x14ac:dyDescent="0.7">
      <c r="A61" s="3"/>
      <c r="B61" s="3"/>
      <c r="C61" s="3"/>
      <c r="D61" s="3"/>
      <c r="E61" s="3"/>
      <c r="F61" s="55"/>
      <c r="G61" s="72"/>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53"/>
      <c r="BS61" s="53"/>
      <c r="BT61" s="4"/>
    </row>
    <row r="62" spans="1:125" ht="21" customHeight="1" x14ac:dyDescent="0.7">
      <c r="A62" s="3"/>
      <c r="B62" s="3"/>
      <c r="C62" s="3"/>
      <c r="D62" s="3"/>
      <c r="E62" s="3"/>
      <c r="F62" s="55"/>
      <c r="G62" s="72" t="s">
        <v>13</v>
      </c>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53"/>
      <c r="BS62" s="53"/>
      <c r="BT62" s="4"/>
    </row>
    <row r="63" spans="1:125" ht="21" customHeight="1" x14ac:dyDescent="0.6">
      <c r="A63" s="3"/>
      <c r="B63" s="3"/>
      <c r="C63" s="3"/>
      <c r="D63" s="3"/>
      <c r="E63" s="3"/>
      <c r="F63" s="55"/>
      <c r="G63" s="54" t="s">
        <v>31</v>
      </c>
      <c r="H63" s="71"/>
      <c r="I63" s="71"/>
      <c r="J63" s="71"/>
      <c r="K63" s="71"/>
      <c r="L63" s="71"/>
      <c r="M63" s="71"/>
      <c r="N63" s="75" t="s">
        <v>1</v>
      </c>
      <c r="O63" s="75"/>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53"/>
      <c r="BS63" s="53"/>
      <c r="BT63" s="4"/>
    </row>
    <row r="64" spans="1:125" ht="21" customHeight="1" x14ac:dyDescent="0.6">
      <c r="A64" s="3"/>
      <c r="B64" s="3"/>
      <c r="C64" s="3"/>
      <c r="D64" s="3"/>
      <c r="E64" s="3"/>
      <c r="F64" s="55"/>
      <c r="G64" s="75"/>
      <c r="H64" s="71"/>
      <c r="I64" s="71"/>
      <c r="J64" s="71"/>
      <c r="K64" s="71"/>
      <c r="L64" s="71"/>
      <c r="M64" s="71"/>
      <c r="N64" s="63"/>
      <c r="O64" s="71"/>
      <c r="P64" s="66"/>
      <c r="Q64" s="63"/>
      <c r="R64" s="81"/>
      <c r="S64" s="63"/>
      <c r="T64" s="63"/>
      <c r="U64" s="81"/>
      <c r="V64" s="63"/>
      <c r="W64" s="81"/>
      <c r="X64" s="81"/>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53"/>
      <c r="BS64" s="53"/>
      <c r="BT64" s="4"/>
    </row>
    <row r="65" spans="1:72" ht="46.5" customHeight="1" x14ac:dyDescent="0.7">
      <c r="A65" s="3"/>
      <c r="B65" s="3"/>
      <c r="C65" s="3"/>
      <c r="D65" s="3"/>
      <c r="E65" s="3"/>
      <c r="F65" s="55"/>
      <c r="G65" s="75"/>
      <c r="H65" s="71"/>
      <c r="I65" s="71"/>
      <c r="J65" s="71"/>
      <c r="K65" s="71"/>
      <c r="L65" s="71"/>
      <c r="M65" s="71"/>
      <c r="N65" s="64"/>
      <c r="O65" s="72"/>
      <c r="P65" s="66"/>
      <c r="Q65" s="192" t="s">
        <v>448</v>
      </c>
      <c r="R65" s="194"/>
      <c r="S65" s="193" t="s">
        <v>2</v>
      </c>
      <c r="T65" s="193"/>
      <c r="U65" s="195"/>
      <c r="V65" s="192" t="s">
        <v>449</v>
      </c>
      <c r="W65" s="194"/>
      <c r="X65" s="196" t="s">
        <v>450</v>
      </c>
      <c r="Y65" s="193"/>
      <c r="Z65" s="195"/>
      <c r="AA65" s="197" t="s">
        <v>3</v>
      </c>
      <c r="AB65" s="194"/>
      <c r="AC65" s="196" t="s">
        <v>451</v>
      </c>
      <c r="AD65" s="195"/>
      <c r="AE65" s="197" t="s">
        <v>452</v>
      </c>
      <c r="AF65" s="192"/>
      <c r="AG65" s="192"/>
      <c r="AH65" s="192"/>
      <c r="AI65" s="192"/>
      <c r="AJ65" s="192"/>
      <c r="AK65" s="193" t="s">
        <v>39</v>
      </c>
      <c r="AL65" s="193"/>
      <c r="AM65" s="193"/>
      <c r="AN65" s="192" t="s">
        <v>453</v>
      </c>
      <c r="AO65" s="192"/>
      <c r="AP65" s="192"/>
      <c r="AQ65" s="192"/>
      <c r="AR65" s="192"/>
      <c r="AS65" s="192"/>
      <c r="AT65" s="193" t="s">
        <v>454</v>
      </c>
      <c r="AU65" s="193"/>
      <c r="AV65" s="193"/>
      <c r="AW65" s="193"/>
      <c r="AX65" s="193"/>
      <c r="AY65" s="193"/>
      <c r="AZ65" s="193"/>
      <c r="BA65" s="192" t="s">
        <v>508</v>
      </c>
      <c r="BB65" s="192"/>
      <c r="BC65" s="192"/>
      <c r="BD65" s="192"/>
      <c r="BE65" s="192"/>
      <c r="BF65" s="192"/>
      <c r="BG65" s="193" t="s">
        <v>455</v>
      </c>
      <c r="BH65" s="193"/>
      <c r="BI65" s="193"/>
      <c r="BJ65" s="193"/>
      <c r="BK65" s="192" t="s">
        <v>4</v>
      </c>
      <c r="BL65" s="192"/>
      <c r="BM65" s="192"/>
      <c r="BN65" s="192"/>
      <c r="BO65" s="192"/>
      <c r="BP65" s="192"/>
      <c r="BQ65" s="198" t="s">
        <v>535</v>
      </c>
      <c r="BR65" s="53"/>
      <c r="BS65" s="53"/>
      <c r="BT65" s="4"/>
    </row>
    <row r="66" spans="1:72" ht="222.6" customHeight="1" x14ac:dyDescent="0.55000000000000004">
      <c r="A66" s="3"/>
      <c r="B66" s="3"/>
      <c r="C66" s="3"/>
      <c r="D66" s="3"/>
      <c r="E66" s="3"/>
      <c r="F66" s="55"/>
      <c r="G66" s="190" t="s">
        <v>515</v>
      </c>
      <c r="H66" s="191"/>
      <c r="I66" s="62" t="s">
        <v>14</v>
      </c>
      <c r="J66" s="71"/>
      <c r="K66" s="71"/>
      <c r="L66" s="71"/>
      <c r="M66" s="71"/>
      <c r="N66" s="62" t="s">
        <v>9</v>
      </c>
      <c r="O66" s="74"/>
      <c r="P66" s="62" t="s">
        <v>15</v>
      </c>
      <c r="Q66" s="10" t="s">
        <v>456</v>
      </c>
      <c r="R66" s="11" t="s">
        <v>457</v>
      </c>
      <c r="S66" s="13" t="s">
        <v>458</v>
      </c>
      <c r="T66" s="13" t="s">
        <v>459</v>
      </c>
      <c r="U66" s="97" t="s">
        <v>460</v>
      </c>
      <c r="V66" s="10" t="s">
        <v>461</v>
      </c>
      <c r="W66" s="11" t="s">
        <v>462</v>
      </c>
      <c r="X66" s="12" t="s">
        <v>463</v>
      </c>
      <c r="Y66" s="13" t="s">
        <v>464</v>
      </c>
      <c r="Z66" s="14" t="s">
        <v>465</v>
      </c>
      <c r="AA66" s="15" t="s">
        <v>466</v>
      </c>
      <c r="AB66" s="11" t="s">
        <v>467</v>
      </c>
      <c r="AC66" s="16" t="s">
        <v>468</v>
      </c>
      <c r="AD66" s="14" t="s">
        <v>469</v>
      </c>
      <c r="AE66" s="17" t="s">
        <v>470</v>
      </c>
      <c r="AF66" s="17" t="s">
        <v>471</v>
      </c>
      <c r="AG66" s="17" t="s">
        <v>472</v>
      </c>
      <c r="AH66" s="17" t="s">
        <v>473</v>
      </c>
      <c r="AI66" s="17" t="s">
        <v>474</v>
      </c>
      <c r="AJ66" s="17" t="s">
        <v>475</v>
      </c>
      <c r="AK66" s="18" t="s">
        <v>476</v>
      </c>
      <c r="AL66" s="18" t="s">
        <v>477</v>
      </c>
      <c r="AM66" s="19" t="s">
        <v>478</v>
      </c>
      <c r="AN66" s="20" t="s">
        <v>479</v>
      </c>
      <c r="AO66" s="17" t="s">
        <v>480</v>
      </c>
      <c r="AP66" s="17" t="s">
        <v>481</v>
      </c>
      <c r="AQ66" s="17" t="s">
        <v>482</v>
      </c>
      <c r="AR66" s="17" t="s">
        <v>483</v>
      </c>
      <c r="AS66" s="20" t="s">
        <v>484</v>
      </c>
      <c r="AT66" s="19" t="s">
        <v>485</v>
      </c>
      <c r="AU66" s="19" t="s">
        <v>486</v>
      </c>
      <c r="AV66" s="19" t="s">
        <v>487</v>
      </c>
      <c r="AW66" s="18" t="s">
        <v>488</v>
      </c>
      <c r="AX66" s="19" t="s">
        <v>489</v>
      </c>
      <c r="AY66" s="19" t="s">
        <v>490</v>
      </c>
      <c r="AZ66" s="19" t="s">
        <v>491</v>
      </c>
      <c r="BA66" s="20" t="s">
        <v>492</v>
      </c>
      <c r="BB66" s="20" t="s">
        <v>493</v>
      </c>
      <c r="BC66" s="20" t="s">
        <v>494</v>
      </c>
      <c r="BD66" s="20" t="s">
        <v>495</v>
      </c>
      <c r="BE66" s="20" t="s">
        <v>496</v>
      </c>
      <c r="BF66" s="20" t="s">
        <v>497</v>
      </c>
      <c r="BG66" s="18" t="s">
        <v>498</v>
      </c>
      <c r="BH66" s="18" t="s">
        <v>499</v>
      </c>
      <c r="BI66" s="18" t="s">
        <v>500</v>
      </c>
      <c r="BJ66" s="18" t="s">
        <v>501</v>
      </c>
      <c r="BK66" s="20" t="s">
        <v>502</v>
      </c>
      <c r="BL66" s="20" t="s">
        <v>503</v>
      </c>
      <c r="BM66" s="20" t="s">
        <v>504</v>
      </c>
      <c r="BN66" s="20" t="s">
        <v>505</v>
      </c>
      <c r="BO66" s="20" t="s">
        <v>506</v>
      </c>
      <c r="BP66" s="20" t="s">
        <v>507</v>
      </c>
      <c r="BQ66" s="199"/>
      <c r="BR66" s="53"/>
      <c r="BS66" s="53"/>
      <c r="BT66" s="4"/>
    </row>
    <row r="67" spans="1:72" s="146" customFormat="1" x14ac:dyDescent="0.55000000000000004">
      <c r="A67" s="136"/>
      <c r="B67" s="136"/>
      <c r="C67" s="136"/>
      <c r="D67" s="136"/>
      <c r="E67" s="136"/>
      <c r="F67" s="137"/>
      <c r="G67" s="168" t="s">
        <v>16</v>
      </c>
      <c r="H67" s="139"/>
      <c r="I67" s="157"/>
      <c r="J67" s="141"/>
      <c r="K67" s="141"/>
      <c r="L67" s="141"/>
      <c r="M67" s="141"/>
      <c r="N67" s="169" t="str">
        <f>IF(I67&lt;&gt;0,(P67)/I67,"")</f>
        <v/>
      </c>
      <c r="O67" s="143"/>
      <c r="P67" s="170">
        <f t="shared" ref="P67:P98" si="117">SUM(Q67:BQ67)</f>
        <v>0</v>
      </c>
      <c r="Q67" s="171"/>
      <c r="R67" s="171"/>
      <c r="S67" s="172"/>
      <c r="T67" s="172"/>
      <c r="U67" s="172"/>
      <c r="V67" s="171"/>
      <c r="W67" s="171"/>
      <c r="X67" s="172"/>
      <c r="Y67" s="172"/>
      <c r="Z67" s="172"/>
      <c r="AA67" s="171"/>
      <c r="AB67" s="171"/>
      <c r="AC67" s="172"/>
      <c r="AD67" s="172"/>
      <c r="AE67" s="171"/>
      <c r="AF67" s="171"/>
      <c r="AG67" s="171"/>
      <c r="AH67" s="171"/>
      <c r="AI67" s="171"/>
      <c r="AJ67" s="171"/>
      <c r="AK67" s="172"/>
      <c r="AL67" s="172"/>
      <c r="AM67" s="172"/>
      <c r="AN67" s="171"/>
      <c r="AO67" s="171"/>
      <c r="AP67" s="171"/>
      <c r="AQ67" s="171"/>
      <c r="AR67" s="171"/>
      <c r="AS67" s="171"/>
      <c r="AT67" s="172"/>
      <c r="AU67" s="172"/>
      <c r="AV67" s="172"/>
      <c r="AW67" s="172"/>
      <c r="AX67" s="172"/>
      <c r="AY67" s="172"/>
      <c r="AZ67" s="172"/>
      <c r="BA67" s="173"/>
      <c r="BB67" s="173"/>
      <c r="BC67" s="173"/>
      <c r="BD67" s="173"/>
      <c r="BE67" s="173"/>
      <c r="BF67" s="173"/>
      <c r="BG67" s="172"/>
      <c r="BH67" s="172"/>
      <c r="BI67" s="172"/>
      <c r="BJ67" s="172"/>
      <c r="BK67" s="173"/>
      <c r="BL67" s="173"/>
      <c r="BM67" s="173"/>
      <c r="BN67" s="173"/>
      <c r="BO67" s="173"/>
      <c r="BP67" s="173"/>
      <c r="BQ67" s="174"/>
      <c r="BR67" s="175"/>
      <c r="BS67" s="137"/>
      <c r="BT67" s="145"/>
    </row>
    <row r="68" spans="1:72" s="146" customFormat="1" x14ac:dyDescent="0.55000000000000004">
      <c r="A68" s="136"/>
      <c r="B68" s="136"/>
      <c r="C68" s="136"/>
      <c r="D68" s="136"/>
      <c r="E68" s="136"/>
      <c r="F68" s="137"/>
      <c r="G68" s="168" t="s">
        <v>16</v>
      </c>
      <c r="H68" s="139"/>
      <c r="I68" s="157"/>
      <c r="J68" s="141"/>
      <c r="K68" s="141"/>
      <c r="L68" s="141"/>
      <c r="M68" s="141"/>
      <c r="N68" s="169" t="str">
        <f t="shared" ref="N68:N116" si="118">IF(I68&lt;&gt;0,(P68)/I68,"")</f>
        <v/>
      </c>
      <c r="O68" s="143"/>
      <c r="P68" s="170">
        <f t="shared" si="117"/>
        <v>0</v>
      </c>
      <c r="Q68" s="171"/>
      <c r="R68" s="171"/>
      <c r="S68" s="172"/>
      <c r="T68" s="172"/>
      <c r="U68" s="172"/>
      <c r="V68" s="171"/>
      <c r="W68" s="171"/>
      <c r="X68" s="172"/>
      <c r="Y68" s="172"/>
      <c r="Z68" s="172"/>
      <c r="AA68" s="171"/>
      <c r="AB68" s="171"/>
      <c r="AC68" s="172"/>
      <c r="AD68" s="172"/>
      <c r="AE68" s="171"/>
      <c r="AF68" s="171"/>
      <c r="AG68" s="171"/>
      <c r="AH68" s="171"/>
      <c r="AI68" s="171"/>
      <c r="AJ68" s="171"/>
      <c r="AK68" s="172"/>
      <c r="AL68" s="172"/>
      <c r="AM68" s="172"/>
      <c r="AN68" s="171"/>
      <c r="AO68" s="171"/>
      <c r="AP68" s="171"/>
      <c r="AQ68" s="171"/>
      <c r="AR68" s="171"/>
      <c r="AS68" s="171"/>
      <c r="AT68" s="172"/>
      <c r="AU68" s="172"/>
      <c r="AV68" s="172"/>
      <c r="AW68" s="172"/>
      <c r="AX68" s="172"/>
      <c r="AY68" s="172"/>
      <c r="AZ68" s="172"/>
      <c r="BA68" s="173"/>
      <c r="BB68" s="173"/>
      <c r="BC68" s="173"/>
      <c r="BD68" s="173"/>
      <c r="BE68" s="173"/>
      <c r="BF68" s="173"/>
      <c r="BG68" s="172"/>
      <c r="BH68" s="172"/>
      <c r="BI68" s="172"/>
      <c r="BJ68" s="172"/>
      <c r="BK68" s="173"/>
      <c r="BL68" s="173"/>
      <c r="BM68" s="173"/>
      <c r="BN68" s="173"/>
      <c r="BO68" s="173"/>
      <c r="BP68" s="173"/>
      <c r="BQ68" s="174"/>
      <c r="BR68" s="175"/>
      <c r="BS68" s="137"/>
      <c r="BT68" s="145"/>
    </row>
    <row r="69" spans="1:72" s="146" customFormat="1" x14ac:dyDescent="0.55000000000000004">
      <c r="A69" s="136"/>
      <c r="B69" s="136"/>
      <c r="C69" s="136"/>
      <c r="D69" s="136"/>
      <c r="E69" s="136"/>
      <c r="F69" s="137"/>
      <c r="G69" s="168" t="s">
        <v>16</v>
      </c>
      <c r="H69" s="139"/>
      <c r="I69" s="157"/>
      <c r="J69" s="141"/>
      <c r="K69" s="141"/>
      <c r="L69" s="141"/>
      <c r="M69" s="141"/>
      <c r="N69" s="169" t="str">
        <f t="shared" si="118"/>
        <v/>
      </c>
      <c r="O69" s="143"/>
      <c r="P69" s="170">
        <f t="shared" si="117"/>
        <v>0</v>
      </c>
      <c r="Q69" s="171"/>
      <c r="R69" s="171"/>
      <c r="S69" s="172"/>
      <c r="T69" s="172"/>
      <c r="U69" s="172"/>
      <c r="V69" s="171"/>
      <c r="W69" s="171"/>
      <c r="X69" s="172"/>
      <c r="Y69" s="172"/>
      <c r="Z69" s="172"/>
      <c r="AA69" s="171"/>
      <c r="AB69" s="171"/>
      <c r="AC69" s="172"/>
      <c r="AD69" s="172"/>
      <c r="AE69" s="171"/>
      <c r="AF69" s="171"/>
      <c r="AG69" s="171"/>
      <c r="AH69" s="171"/>
      <c r="AI69" s="171"/>
      <c r="AJ69" s="171"/>
      <c r="AK69" s="172"/>
      <c r="AL69" s="172"/>
      <c r="AM69" s="172"/>
      <c r="AN69" s="171"/>
      <c r="AO69" s="171"/>
      <c r="AP69" s="171"/>
      <c r="AQ69" s="171"/>
      <c r="AR69" s="171"/>
      <c r="AS69" s="171"/>
      <c r="AT69" s="172"/>
      <c r="AU69" s="172"/>
      <c r="AV69" s="172"/>
      <c r="AW69" s="172"/>
      <c r="AX69" s="172"/>
      <c r="AY69" s="172"/>
      <c r="AZ69" s="172"/>
      <c r="BA69" s="173"/>
      <c r="BB69" s="173"/>
      <c r="BC69" s="173"/>
      <c r="BD69" s="173"/>
      <c r="BE69" s="173"/>
      <c r="BF69" s="173"/>
      <c r="BG69" s="172"/>
      <c r="BH69" s="172"/>
      <c r="BI69" s="172"/>
      <c r="BJ69" s="172"/>
      <c r="BK69" s="173"/>
      <c r="BL69" s="173"/>
      <c r="BM69" s="173"/>
      <c r="BN69" s="173"/>
      <c r="BO69" s="173"/>
      <c r="BP69" s="173"/>
      <c r="BQ69" s="174"/>
      <c r="BR69" s="175"/>
      <c r="BS69" s="137"/>
      <c r="BT69" s="145"/>
    </row>
    <row r="70" spans="1:72" s="146" customFormat="1" x14ac:dyDescent="0.55000000000000004">
      <c r="A70" s="136"/>
      <c r="B70" s="136"/>
      <c r="C70" s="136"/>
      <c r="D70" s="136"/>
      <c r="E70" s="136"/>
      <c r="F70" s="137"/>
      <c r="G70" s="168" t="s">
        <v>16</v>
      </c>
      <c r="H70" s="139"/>
      <c r="I70" s="157"/>
      <c r="J70" s="141"/>
      <c r="K70" s="141"/>
      <c r="L70" s="141"/>
      <c r="M70" s="141"/>
      <c r="N70" s="169" t="str">
        <f t="shared" si="118"/>
        <v/>
      </c>
      <c r="O70" s="143"/>
      <c r="P70" s="170">
        <f t="shared" si="117"/>
        <v>0</v>
      </c>
      <c r="Q70" s="171"/>
      <c r="R70" s="171"/>
      <c r="S70" s="172"/>
      <c r="T70" s="172"/>
      <c r="U70" s="172"/>
      <c r="V70" s="171"/>
      <c r="W70" s="171"/>
      <c r="X70" s="172"/>
      <c r="Y70" s="172"/>
      <c r="Z70" s="172"/>
      <c r="AA70" s="171"/>
      <c r="AB70" s="171"/>
      <c r="AC70" s="172"/>
      <c r="AD70" s="172"/>
      <c r="AE70" s="171"/>
      <c r="AF70" s="171"/>
      <c r="AG70" s="171"/>
      <c r="AH70" s="171"/>
      <c r="AI70" s="171"/>
      <c r="AJ70" s="171"/>
      <c r="AK70" s="172"/>
      <c r="AL70" s="172"/>
      <c r="AM70" s="172"/>
      <c r="AN70" s="171"/>
      <c r="AO70" s="171"/>
      <c r="AP70" s="171"/>
      <c r="AQ70" s="171"/>
      <c r="AR70" s="171"/>
      <c r="AS70" s="171"/>
      <c r="AT70" s="172"/>
      <c r="AU70" s="172"/>
      <c r="AV70" s="172"/>
      <c r="AW70" s="172"/>
      <c r="AX70" s="172"/>
      <c r="AY70" s="172"/>
      <c r="AZ70" s="172"/>
      <c r="BA70" s="173"/>
      <c r="BB70" s="173"/>
      <c r="BC70" s="173"/>
      <c r="BD70" s="173"/>
      <c r="BE70" s="173"/>
      <c r="BF70" s="173"/>
      <c r="BG70" s="172"/>
      <c r="BH70" s="172"/>
      <c r="BI70" s="172"/>
      <c r="BJ70" s="172"/>
      <c r="BK70" s="173"/>
      <c r="BL70" s="173"/>
      <c r="BM70" s="173"/>
      <c r="BN70" s="173"/>
      <c r="BO70" s="173"/>
      <c r="BP70" s="173"/>
      <c r="BQ70" s="174"/>
      <c r="BR70" s="175"/>
      <c r="BS70" s="137"/>
      <c r="BT70" s="145"/>
    </row>
    <row r="71" spans="1:72" s="146" customFormat="1" x14ac:dyDescent="0.55000000000000004">
      <c r="A71" s="136"/>
      <c r="B71" s="136"/>
      <c r="C71" s="136"/>
      <c r="D71" s="136"/>
      <c r="E71" s="136"/>
      <c r="F71" s="137"/>
      <c r="G71" s="168" t="s">
        <v>16</v>
      </c>
      <c r="H71" s="139"/>
      <c r="I71" s="157"/>
      <c r="J71" s="141"/>
      <c r="K71" s="141"/>
      <c r="L71" s="141"/>
      <c r="M71" s="141"/>
      <c r="N71" s="169" t="str">
        <f t="shared" si="118"/>
        <v/>
      </c>
      <c r="O71" s="143"/>
      <c r="P71" s="170">
        <f t="shared" si="117"/>
        <v>0</v>
      </c>
      <c r="Q71" s="171"/>
      <c r="R71" s="171"/>
      <c r="S71" s="172"/>
      <c r="T71" s="172"/>
      <c r="U71" s="172"/>
      <c r="V71" s="171"/>
      <c r="W71" s="171"/>
      <c r="X71" s="172"/>
      <c r="Y71" s="172"/>
      <c r="Z71" s="172"/>
      <c r="AA71" s="171"/>
      <c r="AB71" s="171"/>
      <c r="AC71" s="172"/>
      <c r="AD71" s="172"/>
      <c r="AE71" s="171"/>
      <c r="AF71" s="171"/>
      <c r="AG71" s="171"/>
      <c r="AH71" s="171"/>
      <c r="AI71" s="171"/>
      <c r="AJ71" s="171"/>
      <c r="AK71" s="172"/>
      <c r="AL71" s="172"/>
      <c r="AM71" s="172"/>
      <c r="AN71" s="171"/>
      <c r="AO71" s="171"/>
      <c r="AP71" s="171"/>
      <c r="AQ71" s="171"/>
      <c r="AR71" s="171"/>
      <c r="AS71" s="171"/>
      <c r="AT71" s="172"/>
      <c r="AU71" s="172"/>
      <c r="AV71" s="172"/>
      <c r="AW71" s="172"/>
      <c r="AX71" s="172"/>
      <c r="AY71" s="172"/>
      <c r="AZ71" s="172"/>
      <c r="BA71" s="173"/>
      <c r="BB71" s="173"/>
      <c r="BC71" s="173"/>
      <c r="BD71" s="173"/>
      <c r="BE71" s="173"/>
      <c r="BF71" s="173"/>
      <c r="BG71" s="172"/>
      <c r="BH71" s="172"/>
      <c r="BI71" s="172"/>
      <c r="BJ71" s="172"/>
      <c r="BK71" s="173"/>
      <c r="BL71" s="173"/>
      <c r="BM71" s="173"/>
      <c r="BN71" s="173"/>
      <c r="BO71" s="173"/>
      <c r="BP71" s="173"/>
      <c r="BQ71" s="174"/>
      <c r="BR71" s="175"/>
      <c r="BS71" s="137"/>
      <c r="BT71" s="145"/>
    </row>
    <row r="72" spans="1:72" s="146" customFormat="1" x14ac:dyDescent="0.55000000000000004">
      <c r="A72" s="136"/>
      <c r="B72" s="136"/>
      <c r="C72" s="136"/>
      <c r="D72" s="136"/>
      <c r="E72" s="136"/>
      <c r="F72" s="137"/>
      <c r="G72" s="168" t="s">
        <v>16</v>
      </c>
      <c r="H72" s="139"/>
      <c r="I72" s="157"/>
      <c r="J72" s="141"/>
      <c r="K72" s="141"/>
      <c r="L72" s="141"/>
      <c r="M72" s="141"/>
      <c r="N72" s="169" t="str">
        <f t="shared" si="118"/>
        <v/>
      </c>
      <c r="O72" s="143"/>
      <c r="P72" s="170">
        <f t="shared" si="117"/>
        <v>0</v>
      </c>
      <c r="Q72" s="171"/>
      <c r="R72" s="171"/>
      <c r="S72" s="172"/>
      <c r="T72" s="172"/>
      <c r="U72" s="172"/>
      <c r="V72" s="171"/>
      <c r="W72" s="171"/>
      <c r="X72" s="172"/>
      <c r="Y72" s="172"/>
      <c r="Z72" s="172"/>
      <c r="AA72" s="171"/>
      <c r="AB72" s="171"/>
      <c r="AC72" s="172"/>
      <c r="AD72" s="172"/>
      <c r="AE72" s="171"/>
      <c r="AF72" s="171"/>
      <c r="AG72" s="171"/>
      <c r="AH72" s="171"/>
      <c r="AI72" s="171"/>
      <c r="AJ72" s="171"/>
      <c r="AK72" s="172"/>
      <c r="AL72" s="172"/>
      <c r="AM72" s="172"/>
      <c r="AN72" s="171"/>
      <c r="AO72" s="171"/>
      <c r="AP72" s="171"/>
      <c r="AQ72" s="171"/>
      <c r="AR72" s="171"/>
      <c r="AS72" s="171"/>
      <c r="AT72" s="172"/>
      <c r="AU72" s="172"/>
      <c r="AV72" s="172"/>
      <c r="AW72" s="172"/>
      <c r="AX72" s="172"/>
      <c r="AY72" s="172"/>
      <c r="AZ72" s="172"/>
      <c r="BA72" s="173"/>
      <c r="BB72" s="173"/>
      <c r="BC72" s="173"/>
      <c r="BD72" s="173"/>
      <c r="BE72" s="173"/>
      <c r="BF72" s="173"/>
      <c r="BG72" s="172"/>
      <c r="BH72" s="172"/>
      <c r="BI72" s="172"/>
      <c r="BJ72" s="172"/>
      <c r="BK72" s="173"/>
      <c r="BL72" s="173"/>
      <c r="BM72" s="173"/>
      <c r="BN72" s="173"/>
      <c r="BO72" s="173"/>
      <c r="BP72" s="173"/>
      <c r="BQ72" s="174"/>
      <c r="BR72" s="175"/>
      <c r="BS72" s="137"/>
      <c r="BT72" s="145"/>
    </row>
    <row r="73" spans="1:72" s="146" customFormat="1" x14ac:dyDescent="0.55000000000000004">
      <c r="A73" s="136"/>
      <c r="B73" s="136"/>
      <c r="C73" s="136"/>
      <c r="D73" s="136"/>
      <c r="E73" s="136"/>
      <c r="F73" s="137"/>
      <c r="G73" s="168" t="s">
        <v>16</v>
      </c>
      <c r="H73" s="139"/>
      <c r="I73" s="157"/>
      <c r="J73" s="141"/>
      <c r="K73" s="141"/>
      <c r="L73" s="141"/>
      <c r="M73" s="141"/>
      <c r="N73" s="169" t="str">
        <f t="shared" si="118"/>
        <v/>
      </c>
      <c r="O73" s="143"/>
      <c r="P73" s="170">
        <f t="shared" si="117"/>
        <v>0</v>
      </c>
      <c r="Q73" s="171"/>
      <c r="R73" s="171"/>
      <c r="S73" s="172"/>
      <c r="T73" s="172"/>
      <c r="U73" s="172"/>
      <c r="V73" s="171"/>
      <c r="W73" s="171"/>
      <c r="X73" s="172"/>
      <c r="Y73" s="172"/>
      <c r="Z73" s="172"/>
      <c r="AA73" s="171"/>
      <c r="AB73" s="171"/>
      <c r="AC73" s="172"/>
      <c r="AD73" s="172"/>
      <c r="AE73" s="171"/>
      <c r="AF73" s="171"/>
      <c r="AG73" s="171"/>
      <c r="AH73" s="171"/>
      <c r="AI73" s="171"/>
      <c r="AJ73" s="171"/>
      <c r="AK73" s="172"/>
      <c r="AL73" s="172"/>
      <c r="AM73" s="172"/>
      <c r="AN73" s="171"/>
      <c r="AO73" s="171"/>
      <c r="AP73" s="171"/>
      <c r="AQ73" s="171"/>
      <c r="AR73" s="171"/>
      <c r="AS73" s="171"/>
      <c r="AT73" s="172"/>
      <c r="AU73" s="172"/>
      <c r="AV73" s="172"/>
      <c r="AW73" s="172"/>
      <c r="AX73" s="172"/>
      <c r="AY73" s="172"/>
      <c r="AZ73" s="172"/>
      <c r="BA73" s="173"/>
      <c r="BB73" s="173"/>
      <c r="BC73" s="173"/>
      <c r="BD73" s="173"/>
      <c r="BE73" s="173"/>
      <c r="BF73" s="173"/>
      <c r="BG73" s="172"/>
      <c r="BH73" s="172"/>
      <c r="BI73" s="172"/>
      <c r="BJ73" s="172"/>
      <c r="BK73" s="173"/>
      <c r="BL73" s="173"/>
      <c r="BM73" s="173"/>
      <c r="BN73" s="173"/>
      <c r="BO73" s="173"/>
      <c r="BP73" s="173"/>
      <c r="BQ73" s="174"/>
      <c r="BR73" s="175"/>
      <c r="BS73" s="137"/>
      <c r="BT73" s="145"/>
    </row>
    <row r="74" spans="1:72" s="146" customFormat="1" x14ac:dyDescent="0.55000000000000004">
      <c r="A74" s="136"/>
      <c r="B74" s="136"/>
      <c r="C74" s="136"/>
      <c r="D74" s="136"/>
      <c r="E74" s="136"/>
      <c r="F74" s="137"/>
      <c r="G74" s="168" t="s">
        <v>16</v>
      </c>
      <c r="H74" s="139"/>
      <c r="I74" s="157"/>
      <c r="J74" s="141"/>
      <c r="K74" s="141"/>
      <c r="L74" s="141"/>
      <c r="M74" s="141"/>
      <c r="N74" s="169" t="str">
        <f t="shared" si="118"/>
        <v/>
      </c>
      <c r="O74" s="143"/>
      <c r="P74" s="170">
        <f t="shared" si="117"/>
        <v>0</v>
      </c>
      <c r="Q74" s="171"/>
      <c r="R74" s="171"/>
      <c r="S74" s="172"/>
      <c r="T74" s="172"/>
      <c r="U74" s="172"/>
      <c r="V74" s="171"/>
      <c r="W74" s="171"/>
      <c r="X74" s="172"/>
      <c r="Y74" s="172"/>
      <c r="Z74" s="172"/>
      <c r="AA74" s="171"/>
      <c r="AB74" s="171"/>
      <c r="AC74" s="172"/>
      <c r="AD74" s="172"/>
      <c r="AE74" s="171"/>
      <c r="AF74" s="171"/>
      <c r="AG74" s="171"/>
      <c r="AH74" s="171"/>
      <c r="AI74" s="171"/>
      <c r="AJ74" s="171"/>
      <c r="AK74" s="172"/>
      <c r="AL74" s="172"/>
      <c r="AM74" s="172"/>
      <c r="AN74" s="171"/>
      <c r="AO74" s="171"/>
      <c r="AP74" s="171"/>
      <c r="AQ74" s="171"/>
      <c r="AR74" s="171"/>
      <c r="AS74" s="171"/>
      <c r="AT74" s="172"/>
      <c r="AU74" s="172"/>
      <c r="AV74" s="172"/>
      <c r="AW74" s="172"/>
      <c r="AX74" s="172"/>
      <c r="AY74" s="172"/>
      <c r="AZ74" s="172"/>
      <c r="BA74" s="173"/>
      <c r="BB74" s="173"/>
      <c r="BC74" s="173"/>
      <c r="BD74" s="173"/>
      <c r="BE74" s="173"/>
      <c r="BF74" s="173"/>
      <c r="BG74" s="172"/>
      <c r="BH74" s="172"/>
      <c r="BI74" s="172"/>
      <c r="BJ74" s="172"/>
      <c r="BK74" s="173"/>
      <c r="BL74" s="173"/>
      <c r="BM74" s="173"/>
      <c r="BN74" s="173"/>
      <c r="BO74" s="173"/>
      <c r="BP74" s="173"/>
      <c r="BQ74" s="174"/>
      <c r="BR74" s="175"/>
      <c r="BS74" s="137"/>
      <c r="BT74" s="145"/>
    </row>
    <row r="75" spans="1:72" s="146" customFormat="1" x14ac:dyDescent="0.55000000000000004">
      <c r="A75" s="136"/>
      <c r="B75" s="136"/>
      <c r="C75" s="136"/>
      <c r="D75" s="136"/>
      <c r="E75" s="136"/>
      <c r="F75" s="137"/>
      <c r="G75" s="168" t="s">
        <v>16</v>
      </c>
      <c r="H75" s="139"/>
      <c r="I75" s="157"/>
      <c r="J75" s="141"/>
      <c r="K75" s="141"/>
      <c r="L75" s="141"/>
      <c r="M75" s="141"/>
      <c r="N75" s="169" t="str">
        <f t="shared" si="118"/>
        <v/>
      </c>
      <c r="O75" s="143"/>
      <c r="P75" s="170">
        <f t="shared" si="117"/>
        <v>0</v>
      </c>
      <c r="Q75" s="171"/>
      <c r="R75" s="171"/>
      <c r="S75" s="172"/>
      <c r="T75" s="172"/>
      <c r="U75" s="172"/>
      <c r="V75" s="171"/>
      <c r="W75" s="171"/>
      <c r="X75" s="172"/>
      <c r="Y75" s="172"/>
      <c r="Z75" s="172"/>
      <c r="AA75" s="171"/>
      <c r="AB75" s="171"/>
      <c r="AC75" s="172"/>
      <c r="AD75" s="172"/>
      <c r="AE75" s="171"/>
      <c r="AF75" s="171"/>
      <c r="AG75" s="171"/>
      <c r="AH75" s="171"/>
      <c r="AI75" s="171"/>
      <c r="AJ75" s="171"/>
      <c r="AK75" s="172"/>
      <c r="AL75" s="172"/>
      <c r="AM75" s="172"/>
      <c r="AN75" s="171"/>
      <c r="AO75" s="171"/>
      <c r="AP75" s="171"/>
      <c r="AQ75" s="171"/>
      <c r="AR75" s="171"/>
      <c r="AS75" s="171"/>
      <c r="AT75" s="172"/>
      <c r="AU75" s="172"/>
      <c r="AV75" s="172"/>
      <c r="AW75" s="172"/>
      <c r="AX75" s="172"/>
      <c r="AY75" s="172"/>
      <c r="AZ75" s="172"/>
      <c r="BA75" s="173"/>
      <c r="BB75" s="173"/>
      <c r="BC75" s="173"/>
      <c r="BD75" s="173"/>
      <c r="BE75" s="173"/>
      <c r="BF75" s="173"/>
      <c r="BG75" s="172"/>
      <c r="BH75" s="172"/>
      <c r="BI75" s="172"/>
      <c r="BJ75" s="172"/>
      <c r="BK75" s="173"/>
      <c r="BL75" s="173"/>
      <c r="BM75" s="173"/>
      <c r="BN75" s="173"/>
      <c r="BO75" s="173"/>
      <c r="BP75" s="173"/>
      <c r="BQ75" s="174"/>
      <c r="BR75" s="175"/>
      <c r="BS75" s="137"/>
      <c r="BT75" s="145"/>
    </row>
    <row r="76" spans="1:72" s="146" customFormat="1" x14ac:dyDescent="0.55000000000000004">
      <c r="A76" s="136"/>
      <c r="B76" s="136"/>
      <c r="C76" s="136"/>
      <c r="D76" s="136"/>
      <c r="E76" s="136"/>
      <c r="F76" s="137"/>
      <c r="G76" s="168" t="s">
        <v>16</v>
      </c>
      <c r="H76" s="139"/>
      <c r="I76" s="157"/>
      <c r="J76" s="141"/>
      <c r="K76" s="141"/>
      <c r="L76" s="141"/>
      <c r="M76" s="141"/>
      <c r="N76" s="169" t="str">
        <f t="shared" si="118"/>
        <v/>
      </c>
      <c r="O76" s="143"/>
      <c r="P76" s="170">
        <f t="shared" si="117"/>
        <v>0</v>
      </c>
      <c r="Q76" s="171"/>
      <c r="R76" s="171"/>
      <c r="S76" s="172"/>
      <c r="T76" s="172"/>
      <c r="U76" s="172"/>
      <c r="V76" s="171"/>
      <c r="W76" s="171"/>
      <c r="X76" s="172"/>
      <c r="Y76" s="172"/>
      <c r="Z76" s="172"/>
      <c r="AA76" s="171"/>
      <c r="AB76" s="171"/>
      <c r="AC76" s="172"/>
      <c r="AD76" s="172"/>
      <c r="AE76" s="171"/>
      <c r="AF76" s="171"/>
      <c r="AG76" s="171"/>
      <c r="AH76" s="171"/>
      <c r="AI76" s="171"/>
      <c r="AJ76" s="171"/>
      <c r="AK76" s="172"/>
      <c r="AL76" s="172"/>
      <c r="AM76" s="172"/>
      <c r="AN76" s="171"/>
      <c r="AO76" s="171"/>
      <c r="AP76" s="171"/>
      <c r="AQ76" s="171"/>
      <c r="AR76" s="171"/>
      <c r="AS76" s="171"/>
      <c r="AT76" s="172"/>
      <c r="AU76" s="172"/>
      <c r="AV76" s="172"/>
      <c r="AW76" s="172"/>
      <c r="AX76" s="172"/>
      <c r="AY76" s="172"/>
      <c r="AZ76" s="172"/>
      <c r="BA76" s="173"/>
      <c r="BB76" s="173"/>
      <c r="BC76" s="173"/>
      <c r="BD76" s="173"/>
      <c r="BE76" s="173"/>
      <c r="BF76" s="173"/>
      <c r="BG76" s="172"/>
      <c r="BH76" s="172"/>
      <c r="BI76" s="172"/>
      <c r="BJ76" s="172"/>
      <c r="BK76" s="173"/>
      <c r="BL76" s="173"/>
      <c r="BM76" s="173"/>
      <c r="BN76" s="173"/>
      <c r="BO76" s="173"/>
      <c r="BP76" s="173"/>
      <c r="BQ76" s="174"/>
      <c r="BR76" s="175"/>
      <c r="BS76" s="137"/>
      <c r="BT76" s="145"/>
    </row>
    <row r="77" spans="1:72" s="146" customFormat="1" x14ac:dyDescent="0.55000000000000004">
      <c r="A77" s="136"/>
      <c r="B77" s="136"/>
      <c r="C77" s="136"/>
      <c r="D77" s="136"/>
      <c r="E77" s="136"/>
      <c r="F77" s="137"/>
      <c r="G77" s="168" t="s">
        <v>16</v>
      </c>
      <c r="H77" s="139"/>
      <c r="I77" s="157"/>
      <c r="J77" s="141"/>
      <c r="K77" s="141"/>
      <c r="L77" s="141"/>
      <c r="M77" s="141"/>
      <c r="N77" s="169" t="str">
        <f t="shared" si="118"/>
        <v/>
      </c>
      <c r="O77" s="143"/>
      <c r="P77" s="170">
        <f t="shared" si="117"/>
        <v>0</v>
      </c>
      <c r="Q77" s="171"/>
      <c r="R77" s="171"/>
      <c r="S77" s="172"/>
      <c r="T77" s="172"/>
      <c r="U77" s="172"/>
      <c r="V77" s="171"/>
      <c r="W77" s="171"/>
      <c r="X77" s="172"/>
      <c r="Y77" s="172"/>
      <c r="Z77" s="172"/>
      <c r="AA77" s="171"/>
      <c r="AB77" s="171"/>
      <c r="AC77" s="172"/>
      <c r="AD77" s="172"/>
      <c r="AE77" s="171"/>
      <c r="AF77" s="171"/>
      <c r="AG77" s="171"/>
      <c r="AH77" s="171"/>
      <c r="AI77" s="171"/>
      <c r="AJ77" s="171"/>
      <c r="AK77" s="172"/>
      <c r="AL77" s="172"/>
      <c r="AM77" s="172"/>
      <c r="AN77" s="171"/>
      <c r="AO77" s="171"/>
      <c r="AP77" s="171"/>
      <c r="AQ77" s="171"/>
      <c r="AR77" s="171"/>
      <c r="AS77" s="171"/>
      <c r="AT77" s="172"/>
      <c r="AU77" s="172"/>
      <c r="AV77" s="172"/>
      <c r="AW77" s="172"/>
      <c r="AX77" s="172"/>
      <c r="AY77" s="172"/>
      <c r="AZ77" s="172"/>
      <c r="BA77" s="173"/>
      <c r="BB77" s="173"/>
      <c r="BC77" s="173"/>
      <c r="BD77" s="173"/>
      <c r="BE77" s="173"/>
      <c r="BF77" s="173"/>
      <c r="BG77" s="172"/>
      <c r="BH77" s="172"/>
      <c r="BI77" s="172"/>
      <c r="BJ77" s="172"/>
      <c r="BK77" s="173"/>
      <c r="BL77" s="173"/>
      <c r="BM77" s="173"/>
      <c r="BN77" s="173"/>
      <c r="BO77" s="173"/>
      <c r="BP77" s="173"/>
      <c r="BQ77" s="174"/>
      <c r="BR77" s="175"/>
      <c r="BS77" s="137"/>
      <c r="BT77" s="145"/>
    </row>
    <row r="78" spans="1:72" s="146" customFormat="1" x14ac:dyDescent="0.55000000000000004">
      <c r="A78" s="136"/>
      <c r="B78" s="136"/>
      <c r="C78" s="136"/>
      <c r="D78" s="136"/>
      <c r="E78" s="136"/>
      <c r="F78" s="137"/>
      <c r="G78" s="168" t="s">
        <v>16</v>
      </c>
      <c r="H78" s="139"/>
      <c r="I78" s="157"/>
      <c r="J78" s="141"/>
      <c r="K78" s="141"/>
      <c r="L78" s="141"/>
      <c r="M78" s="141"/>
      <c r="N78" s="169" t="str">
        <f t="shared" si="118"/>
        <v/>
      </c>
      <c r="O78" s="143"/>
      <c r="P78" s="170">
        <f t="shared" si="117"/>
        <v>0</v>
      </c>
      <c r="Q78" s="171"/>
      <c r="R78" s="171"/>
      <c r="S78" s="172"/>
      <c r="T78" s="172"/>
      <c r="U78" s="172"/>
      <c r="V78" s="171"/>
      <c r="W78" s="171"/>
      <c r="X78" s="172"/>
      <c r="Y78" s="172"/>
      <c r="Z78" s="172"/>
      <c r="AA78" s="171"/>
      <c r="AB78" s="171"/>
      <c r="AC78" s="172"/>
      <c r="AD78" s="172"/>
      <c r="AE78" s="171"/>
      <c r="AF78" s="171"/>
      <c r="AG78" s="171"/>
      <c r="AH78" s="171"/>
      <c r="AI78" s="171"/>
      <c r="AJ78" s="171"/>
      <c r="AK78" s="172"/>
      <c r="AL78" s="172"/>
      <c r="AM78" s="172"/>
      <c r="AN78" s="171"/>
      <c r="AO78" s="171"/>
      <c r="AP78" s="171"/>
      <c r="AQ78" s="171"/>
      <c r="AR78" s="171"/>
      <c r="AS78" s="171"/>
      <c r="AT78" s="172"/>
      <c r="AU78" s="172"/>
      <c r="AV78" s="172"/>
      <c r="AW78" s="172"/>
      <c r="AX78" s="172"/>
      <c r="AY78" s="172"/>
      <c r="AZ78" s="172"/>
      <c r="BA78" s="173"/>
      <c r="BB78" s="173"/>
      <c r="BC78" s="173"/>
      <c r="BD78" s="173"/>
      <c r="BE78" s="173"/>
      <c r="BF78" s="173"/>
      <c r="BG78" s="172"/>
      <c r="BH78" s="172"/>
      <c r="BI78" s="172"/>
      <c r="BJ78" s="172"/>
      <c r="BK78" s="173"/>
      <c r="BL78" s="173"/>
      <c r="BM78" s="173"/>
      <c r="BN78" s="173"/>
      <c r="BO78" s="173"/>
      <c r="BP78" s="173"/>
      <c r="BQ78" s="174"/>
      <c r="BR78" s="175"/>
      <c r="BS78" s="137"/>
      <c r="BT78" s="145"/>
    </row>
    <row r="79" spans="1:72" s="146" customFormat="1" x14ac:dyDescent="0.55000000000000004">
      <c r="A79" s="136"/>
      <c r="B79" s="136"/>
      <c r="C79" s="136"/>
      <c r="D79" s="136"/>
      <c r="E79" s="136"/>
      <c r="F79" s="137"/>
      <c r="G79" s="168" t="s">
        <v>16</v>
      </c>
      <c r="H79" s="139"/>
      <c r="I79" s="157"/>
      <c r="J79" s="141"/>
      <c r="K79" s="141"/>
      <c r="L79" s="141"/>
      <c r="M79" s="141"/>
      <c r="N79" s="169" t="str">
        <f t="shared" si="118"/>
        <v/>
      </c>
      <c r="O79" s="143"/>
      <c r="P79" s="170">
        <f t="shared" si="117"/>
        <v>0</v>
      </c>
      <c r="Q79" s="171"/>
      <c r="R79" s="171"/>
      <c r="S79" s="172"/>
      <c r="T79" s="172"/>
      <c r="U79" s="172"/>
      <c r="V79" s="171"/>
      <c r="W79" s="171"/>
      <c r="X79" s="172"/>
      <c r="Y79" s="172"/>
      <c r="Z79" s="172"/>
      <c r="AA79" s="171"/>
      <c r="AB79" s="171"/>
      <c r="AC79" s="172"/>
      <c r="AD79" s="172"/>
      <c r="AE79" s="171"/>
      <c r="AF79" s="171"/>
      <c r="AG79" s="171"/>
      <c r="AH79" s="171"/>
      <c r="AI79" s="171"/>
      <c r="AJ79" s="171"/>
      <c r="AK79" s="172"/>
      <c r="AL79" s="172"/>
      <c r="AM79" s="172"/>
      <c r="AN79" s="171"/>
      <c r="AO79" s="171"/>
      <c r="AP79" s="171"/>
      <c r="AQ79" s="171"/>
      <c r="AR79" s="171"/>
      <c r="AS79" s="171"/>
      <c r="AT79" s="172"/>
      <c r="AU79" s="172"/>
      <c r="AV79" s="172"/>
      <c r="AW79" s="172"/>
      <c r="AX79" s="172"/>
      <c r="AY79" s="172"/>
      <c r="AZ79" s="172"/>
      <c r="BA79" s="173"/>
      <c r="BB79" s="173"/>
      <c r="BC79" s="173"/>
      <c r="BD79" s="173"/>
      <c r="BE79" s="173"/>
      <c r="BF79" s="173"/>
      <c r="BG79" s="172"/>
      <c r="BH79" s="172"/>
      <c r="BI79" s="172"/>
      <c r="BJ79" s="172"/>
      <c r="BK79" s="173"/>
      <c r="BL79" s="173"/>
      <c r="BM79" s="173"/>
      <c r="BN79" s="173"/>
      <c r="BO79" s="173"/>
      <c r="BP79" s="173"/>
      <c r="BQ79" s="174"/>
      <c r="BR79" s="175"/>
      <c r="BS79" s="137"/>
      <c r="BT79" s="145"/>
    </row>
    <row r="80" spans="1:72" s="146" customFormat="1" x14ac:dyDescent="0.55000000000000004">
      <c r="A80" s="136"/>
      <c r="B80" s="136"/>
      <c r="C80" s="136"/>
      <c r="D80" s="136"/>
      <c r="E80" s="136"/>
      <c r="F80" s="137"/>
      <c r="G80" s="168" t="s">
        <v>16</v>
      </c>
      <c r="H80" s="139"/>
      <c r="I80" s="157"/>
      <c r="J80" s="141"/>
      <c r="K80" s="141"/>
      <c r="L80" s="141"/>
      <c r="M80" s="141"/>
      <c r="N80" s="169" t="str">
        <f t="shared" si="118"/>
        <v/>
      </c>
      <c r="O80" s="143"/>
      <c r="P80" s="170">
        <f t="shared" si="117"/>
        <v>0</v>
      </c>
      <c r="Q80" s="171"/>
      <c r="R80" s="171"/>
      <c r="S80" s="172"/>
      <c r="T80" s="172"/>
      <c r="U80" s="172"/>
      <c r="V80" s="171"/>
      <c r="W80" s="171"/>
      <c r="X80" s="172"/>
      <c r="Y80" s="172"/>
      <c r="Z80" s="172"/>
      <c r="AA80" s="171"/>
      <c r="AB80" s="171"/>
      <c r="AC80" s="172"/>
      <c r="AD80" s="172"/>
      <c r="AE80" s="171"/>
      <c r="AF80" s="171"/>
      <c r="AG80" s="171"/>
      <c r="AH80" s="171"/>
      <c r="AI80" s="171"/>
      <c r="AJ80" s="171"/>
      <c r="AK80" s="172"/>
      <c r="AL80" s="172"/>
      <c r="AM80" s="172"/>
      <c r="AN80" s="171"/>
      <c r="AO80" s="171"/>
      <c r="AP80" s="171"/>
      <c r="AQ80" s="171"/>
      <c r="AR80" s="171"/>
      <c r="AS80" s="171"/>
      <c r="AT80" s="172"/>
      <c r="AU80" s="172"/>
      <c r="AV80" s="172"/>
      <c r="AW80" s="172"/>
      <c r="AX80" s="172"/>
      <c r="AY80" s="172"/>
      <c r="AZ80" s="172"/>
      <c r="BA80" s="173"/>
      <c r="BB80" s="173"/>
      <c r="BC80" s="173"/>
      <c r="BD80" s="173"/>
      <c r="BE80" s="173"/>
      <c r="BF80" s="173"/>
      <c r="BG80" s="172"/>
      <c r="BH80" s="172"/>
      <c r="BI80" s="172"/>
      <c r="BJ80" s="172"/>
      <c r="BK80" s="173"/>
      <c r="BL80" s="173"/>
      <c r="BM80" s="173"/>
      <c r="BN80" s="173"/>
      <c r="BO80" s="173"/>
      <c r="BP80" s="173"/>
      <c r="BQ80" s="174"/>
      <c r="BR80" s="175"/>
      <c r="BS80" s="137"/>
      <c r="BT80" s="145"/>
    </row>
    <row r="81" spans="1:72" s="146" customFormat="1" x14ac:dyDescent="0.55000000000000004">
      <c r="A81" s="136"/>
      <c r="B81" s="136"/>
      <c r="C81" s="136"/>
      <c r="D81" s="136"/>
      <c r="E81" s="136"/>
      <c r="F81" s="137"/>
      <c r="G81" s="168" t="s">
        <v>16</v>
      </c>
      <c r="H81" s="139"/>
      <c r="I81" s="157"/>
      <c r="J81" s="141"/>
      <c r="K81" s="141"/>
      <c r="L81" s="141"/>
      <c r="M81" s="141"/>
      <c r="N81" s="169" t="str">
        <f t="shared" si="118"/>
        <v/>
      </c>
      <c r="O81" s="143"/>
      <c r="P81" s="170">
        <f t="shared" si="117"/>
        <v>0</v>
      </c>
      <c r="Q81" s="171"/>
      <c r="R81" s="171"/>
      <c r="S81" s="172"/>
      <c r="T81" s="172"/>
      <c r="U81" s="172"/>
      <c r="V81" s="171"/>
      <c r="W81" s="171"/>
      <c r="X81" s="172"/>
      <c r="Y81" s="172"/>
      <c r="Z81" s="172"/>
      <c r="AA81" s="171"/>
      <c r="AB81" s="171"/>
      <c r="AC81" s="172"/>
      <c r="AD81" s="172"/>
      <c r="AE81" s="171"/>
      <c r="AF81" s="171"/>
      <c r="AG81" s="171"/>
      <c r="AH81" s="171"/>
      <c r="AI81" s="171"/>
      <c r="AJ81" s="171"/>
      <c r="AK81" s="172"/>
      <c r="AL81" s="172"/>
      <c r="AM81" s="172"/>
      <c r="AN81" s="171"/>
      <c r="AO81" s="171"/>
      <c r="AP81" s="171"/>
      <c r="AQ81" s="171"/>
      <c r="AR81" s="171"/>
      <c r="AS81" s="171"/>
      <c r="AT81" s="172"/>
      <c r="AU81" s="172"/>
      <c r="AV81" s="172"/>
      <c r="AW81" s="172"/>
      <c r="AX81" s="172"/>
      <c r="AY81" s="172"/>
      <c r="AZ81" s="172"/>
      <c r="BA81" s="173"/>
      <c r="BB81" s="173"/>
      <c r="BC81" s="173"/>
      <c r="BD81" s="173"/>
      <c r="BE81" s="173"/>
      <c r="BF81" s="173"/>
      <c r="BG81" s="172"/>
      <c r="BH81" s="172"/>
      <c r="BI81" s="172"/>
      <c r="BJ81" s="172"/>
      <c r="BK81" s="173"/>
      <c r="BL81" s="173"/>
      <c r="BM81" s="173"/>
      <c r="BN81" s="173"/>
      <c r="BO81" s="173"/>
      <c r="BP81" s="173"/>
      <c r="BQ81" s="174"/>
      <c r="BR81" s="175"/>
      <c r="BS81" s="137"/>
      <c r="BT81" s="145"/>
    </row>
    <row r="82" spans="1:72" s="146" customFormat="1" x14ac:dyDescent="0.55000000000000004">
      <c r="A82" s="136"/>
      <c r="B82" s="136"/>
      <c r="C82" s="136"/>
      <c r="D82" s="136"/>
      <c r="E82" s="136"/>
      <c r="F82" s="137"/>
      <c r="G82" s="168" t="s">
        <v>16</v>
      </c>
      <c r="H82" s="139"/>
      <c r="I82" s="157"/>
      <c r="J82" s="141"/>
      <c r="K82" s="141"/>
      <c r="L82" s="141"/>
      <c r="M82" s="141"/>
      <c r="N82" s="169" t="str">
        <f t="shared" si="118"/>
        <v/>
      </c>
      <c r="O82" s="143"/>
      <c r="P82" s="170">
        <f t="shared" si="117"/>
        <v>0</v>
      </c>
      <c r="Q82" s="171"/>
      <c r="R82" s="171"/>
      <c r="S82" s="172"/>
      <c r="T82" s="172"/>
      <c r="U82" s="172"/>
      <c r="V82" s="171"/>
      <c r="W82" s="171"/>
      <c r="X82" s="172"/>
      <c r="Y82" s="172"/>
      <c r="Z82" s="172"/>
      <c r="AA82" s="171"/>
      <c r="AB82" s="171"/>
      <c r="AC82" s="172"/>
      <c r="AD82" s="172"/>
      <c r="AE82" s="171"/>
      <c r="AF82" s="171"/>
      <c r="AG82" s="171"/>
      <c r="AH82" s="171"/>
      <c r="AI82" s="171"/>
      <c r="AJ82" s="171"/>
      <c r="AK82" s="172"/>
      <c r="AL82" s="172"/>
      <c r="AM82" s="172"/>
      <c r="AN82" s="171"/>
      <c r="AO82" s="171"/>
      <c r="AP82" s="171"/>
      <c r="AQ82" s="171"/>
      <c r="AR82" s="171"/>
      <c r="AS82" s="171"/>
      <c r="AT82" s="172"/>
      <c r="AU82" s="172"/>
      <c r="AV82" s="172"/>
      <c r="AW82" s="172"/>
      <c r="AX82" s="172"/>
      <c r="AY82" s="172"/>
      <c r="AZ82" s="172"/>
      <c r="BA82" s="173"/>
      <c r="BB82" s="173"/>
      <c r="BC82" s="173"/>
      <c r="BD82" s="173"/>
      <c r="BE82" s="173"/>
      <c r="BF82" s="173"/>
      <c r="BG82" s="172"/>
      <c r="BH82" s="172"/>
      <c r="BI82" s="172"/>
      <c r="BJ82" s="172"/>
      <c r="BK82" s="173"/>
      <c r="BL82" s="173"/>
      <c r="BM82" s="173"/>
      <c r="BN82" s="173"/>
      <c r="BO82" s="173"/>
      <c r="BP82" s="173"/>
      <c r="BQ82" s="174"/>
      <c r="BR82" s="175"/>
      <c r="BS82" s="137"/>
      <c r="BT82" s="145"/>
    </row>
    <row r="83" spans="1:72" s="146" customFormat="1" x14ac:dyDescent="0.55000000000000004">
      <c r="A83" s="136"/>
      <c r="B83" s="136"/>
      <c r="C83" s="136"/>
      <c r="D83" s="136"/>
      <c r="E83" s="136"/>
      <c r="F83" s="137"/>
      <c r="G83" s="168" t="s">
        <v>16</v>
      </c>
      <c r="H83" s="139"/>
      <c r="I83" s="157"/>
      <c r="J83" s="141"/>
      <c r="K83" s="141"/>
      <c r="L83" s="141"/>
      <c r="M83" s="141"/>
      <c r="N83" s="169" t="str">
        <f t="shared" si="118"/>
        <v/>
      </c>
      <c r="O83" s="143"/>
      <c r="P83" s="170">
        <f t="shared" si="117"/>
        <v>0</v>
      </c>
      <c r="Q83" s="171"/>
      <c r="R83" s="171"/>
      <c r="S83" s="172"/>
      <c r="T83" s="172"/>
      <c r="U83" s="172"/>
      <c r="V83" s="171"/>
      <c r="W83" s="171"/>
      <c r="X83" s="172"/>
      <c r="Y83" s="172"/>
      <c r="Z83" s="172"/>
      <c r="AA83" s="171"/>
      <c r="AB83" s="171"/>
      <c r="AC83" s="172"/>
      <c r="AD83" s="172"/>
      <c r="AE83" s="171"/>
      <c r="AF83" s="171"/>
      <c r="AG83" s="171"/>
      <c r="AH83" s="171"/>
      <c r="AI83" s="171"/>
      <c r="AJ83" s="171"/>
      <c r="AK83" s="172"/>
      <c r="AL83" s="172"/>
      <c r="AM83" s="172"/>
      <c r="AN83" s="171"/>
      <c r="AO83" s="171"/>
      <c r="AP83" s="171"/>
      <c r="AQ83" s="171"/>
      <c r="AR83" s="171"/>
      <c r="AS83" s="171"/>
      <c r="AT83" s="172"/>
      <c r="AU83" s="172"/>
      <c r="AV83" s="172"/>
      <c r="AW83" s="172"/>
      <c r="AX83" s="172"/>
      <c r="AY83" s="172"/>
      <c r="AZ83" s="172"/>
      <c r="BA83" s="173"/>
      <c r="BB83" s="173"/>
      <c r="BC83" s="173"/>
      <c r="BD83" s="173"/>
      <c r="BE83" s="173"/>
      <c r="BF83" s="173"/>
      <c r="BG83" s="172"/>
      <c r="BH83" s="172"/>
      <c r="BI83" s="172"/>
      <c r="BJ83" s="172"/>
      <c r="BK83" s="173"/>
      <c r="BL83" s="173"/>
      <c r="BM83" s="173"/>
      <c r="BN83" s="173"/>
      <c r="BO83" s="173"/>
      <c r="BP83" s="173"/>
      <c r="BQ83" s="174"/>
      <c r="BR83" s="175"/>
      <c r="BS83" s="137"/>
      <c r="BT83" s="145"/>
    </row>
    <row r="84" spans="1:72" s="146" customFormat="1" x14ac:dyDescent="0.55000000000000004">
      <c r="A84" s="136"/>
      <c r="B84" s="136"/>
      <c r="C84" s="136"/>
      <c r="D84" s="136"/>
      <c r="E84" s="136"/>
      <c r="F84" s="137"/>
      <c r="G84" s="168" t="s">
        <v>16</v>
      </c>
      <c r="H84" s="139"/>
      <c r="I84" s="157"/>
      <c r="J84" s="141"/>
      <c r="K84" s="141"/>
      <c r="L84" s="141"/>
      <c r="M84" s="141"/>
      <c r="N84" s="169" t="str">
        <f t="shared" si="118"/>
        <v/>
      </c>
      <c r="O84" s="143"/>
      <c r="P84" s="170">
        <f t="shared" si="117"/>
        <v>0</v>
      </c>
      <c r="Q84" s="171"/>
      <c r="R84" s="171"/>
      <c r="S84" s="172"/>
      <c r="T84" s="172"/>
      <c r="U84" s="172"/>
      <c r="V84" s="171"/>
      <c r="W84" s="171"/>
      <c r="X84" s="172"/>
      <c r="Y84" s="172"/>
      <c r="Z84" s="172"/>
      <c r="AA84" s="171"/>
      <c r="AB84" s="171"/>
      <c r="AC84" s="172"/>
      <c r="AD84" s="172"/>
      <c r="AE84" s="171"/>
      <c r="AF84" s="171"/>
      <c r="AG84" s="171"/>
      <c r="AH84" s="171"/>
      <c r="AI84" s="171"/>
      <c r="AJ84" s="171"/>
      <c r="AK84" s="172"/>
      <c r="AL84" s="172"/>
      <c r="AM84" s="172"/>
      <c r="AN84" s="171"/>
      <c r="AO84" s="171"/>
      <c r="AP84" s="171"/>
      <c r="AQ84" s="171"/>
      <c r="AR84" s="171"/>
      <c r="AS84" s="171"/>
      <c r="AT84" s="172"/>
      <c r="AU84" s="172"/>
      <c r="AV84" s="172"/>
      <c r="AW84" s="172"/>
      <c r="AX84" s="172"/>
      <c r="AY84" s="172"/>
      <c r="AZ84" s="172"/>
      <c r="BA84" s="173"/>
      <c r="BB84" s="173"/>
      <c r="BC84" s="173"/>
      <c r="BD84" s="173"/>
      <c r="BE84" s="173"/>
      <c r="BF84" s="173"/>
      <c r="BG84" s="172"/>
      <c r="BH84" s="172"/>
      <c r="BI84" s="172"/>
      <c r="BJ84" s="172"/>
      <c r="BK84" s="173"/>
      <c r="BL84" s="173"/>
      <c r="BM84" s="173"/>
      <c r="BN84" s="173"/>
      <c r="BO84" s="173"/>
      <c r="BP84" s="173"/>
      <c r="BQ84" s="174"/>
      <c r="BR84" s="175"/>
      <c r="BS84" s="137"/>
      <c r="BT84" s="145"/>
    </row>
    <row r="85" spans="1:72" s="146" customFormat="1" x14ac:dyDescent="0.55000000000000004">
      <c r="A85" s="136"/>
      <c r="B85" s="136"/>
      <c r="C85" s="136"/>
      <c r="D85" s="136"/>
      <c r="E85" s="136"/>
      <c r="F85" s="137"/>
      <c r="G85" s="168" t="s">
        <v>16</v>
      </c>
      <c r="H85" s="139"/>
      <c r="I85" s="157"/>
      <c r="J85" s="141"/>
      <c r="K85" s="141"/>
      <c r="L85" s="141"/>
      <c r="M85" s="141"/>
      <c r="N85" s="169" t="str">
        <f t="shared" si="118"/>
        <v/>
      </c>
      <c r="O85" s="143"/>
      <c r="P85" s="170">
        <f t="shared" si="117"/>
        <v>0</v>
      </c>
      <c r="Q85" s="171"/>
      <c r="R85" s="171"/>
      <c r="S85" s="172"/>
      <c r="T85" s="172"/>
      <c r="U85" s="172"/>
      <c r="V85" s="171"/>
      <c r="W85" s="171"/>
      <c r="X85" s="172"/>
      <c r="Y85" s="172"/>
      <c r="Z85" s="172"/>
      <c r="AA85" s="171"/>
      <c r="AB85" s="171"/>
      <c r="AC85" s="172"/>
      <c r="AD85" s="172"/>
      <c r="AE85" s="171"/>
      <c r="AF85" s="171"/>
      <c r="AG85" s="171"/>
      <c r="AH85" s="171"/>
      <c r="AI85" s="171"/>
      <c r="AJ85" s="171"/>
      <c r="AK85" s="172"/>
      <c r="AL85" s="172"/>
      <c r="AM85" s="172"/>
      <c r="AN85" s="171"/>
      <c r="AO85" s="171"/>
      <c r="AP85" s="171"/>
      <c r="AQ85" s="171"/>
      <c r="AR85" s="171"/>
      <c r="AS85" s="171"/>
      <c r="AT85" s="172"/>
      <c r="AU85" s="172"/>
      <c r="AV85" s="172"/>
      <c r="AW85" s="172"/>
      <c r="AX85" s="172"/>
      <c r="AY85" s="172"/>
      <c r="AZ85" s="172"/>
      <c r="BA85" s="173"/>
      <c r="BB85" s="173"/>
      <c r="BC85" s="173"/>
      <c r="BD85" s="173"/>
      <c r="BE85" s="173"/>
      <c r="BF85" s="173"/>
      <c r="BG85" s="172"/>
      <c r="BH85" s="172"/>
      <c r="BI85" s="172"/>
      <c r="BJ85" s="172"/>
      <c r="BK85" s="173"/>
      <c r="BL85" s="173"/>
      <c r="BM85" s="173"/>
      <c r="BN85" s="173"/>
      <c r="BO85" s="173"/>
      <c r="BP85" s="173"/>
      <c r="BQ85" s="174"/>
      <c r="BR85" s="175"/>
      <c r="BS85" s="137"/>
      <c r="BT85" s="145"/>
    </row>
    <row r="86" spans="1:72" s="146" customFormat="1" x14ac:dyDescent="0.55000000000000004">
      <c r="A86" s="136"/>
      <c r="B86" s="136"/>
      <c r="C86" s="136"/>
      <c r="D86" s="136"/>
      <c r="E86" s="136"/>
      <c r="F86" s="137"/>
      <c r="G86" s="168" t="s">
        <v>16</v>
      </c>
      <c r="H86" s="139"/>
      <c r="I86" s="157"/>
      <c r="J86" s="141"/>
      <c r="K86" s="141"/>
      <c r="L86" s="141"/>
      <c r="M86" s="141"/>
      <c r="N86" s="169" t="str">
        <f t="shared" si="118"/>
        <v/>
      </c>
      <c r="O86" s="143"/>
      <c r="P86" s="170">
        <f t="shared" si="117"/>
        <v>0</v>
      </c>
      <c r="Q86" s="171"/>
      <c r="R86" s="171"/>
      <c r="S86" s="172"/>
      <c r="T86" s="172"/>
      <c r="U86" s="172"/>
      <c r="V86" s="171"/>
      <c r="W86" s="171"/>
      <c r="X86" s="172"/>
      <c r="Y86" s="172"/>
      <c r="Z86" s="172"/>
      <c r="AA86" s="171"/>
      <c r="AB86" s="171"/>
      <c r="AC86" s="172"/>
      <c r="AD86" s="172"/>
      <c r="AE86" s="171"/>
      <c r="AF86" s="171"/>
      <c r="AG86" s="171"/>
      <c r="AH86" s="171"/>
      <c r="AI86" s="171"/>
      <c r="AJ86" s="171"/>
      <c r="AK86" s="172"/>
      <c r="AL86" s="172"/>
      <c r="AM86" s="172"/>
      <c r="AN86" s="171"/>
      <c r="AO86" s="171"/>
      <c r="AP86" s="171"/>
      <c r="AQ86" s="171"/>
      <c r="AR86" s="171"/>
      <c r="AS86" s="171"/>
      <c r="AT86" s="172"/>
      <c r="AU86" s="172"/>
      <c r="AV86" s="172"/>
      <c r="AW86" s="172"/>
      <c r="AX86" s="172"/>
      <c r="AY86" s="172"/>
      <c r="AZ86" s="172"/>
      <c r="BA86" s="173"/>
      <c r="BB86" s="173"/>
      <c r="BC86" s="173"/>
      <c r="BD86" s="173"/>
      <c r="BE86" s="173"/>
      <c r="BF86" s="173"/>
      <c r="BG86" s="172"/>
      <c r="BH86" s="172"/>
      <c r="BI86" s="172"/>
      <c r="BJ86" s="172"/>
      <c r="BK86" s="173"/>
      <c r="BL86" s="173"/>
      <c r="BM86" s="173"/>
      <c r="BN86" s="173"/>
      <c r="BO86" s="173"/>
      <c r="BP86" s="173"/>
      <c r="BQ86" s="174"/>
      <c r="BR86" s="175"/>
      <c r="BS86" s="137"/>
      <c r="BT86" s="145"/>
    </row>
    <row r="87" spans="1:72" s="146" customFormat="1" x14ac:dyDescent="0.55000000000000004">
      <c r="A87" s="136"/>
      <c r="B87" s="136"/>
      <c r="C87" s="136"/>
      <c r="D87" s="136"/>
      <c r="E87" s="136"/>
      <c r="F87" s="137"/>
      <c r="G87" s="168" t="s">
        <v>16</v>
      </c>
      <c r="H87" s="139"/>
      <c r="I87" s="157"/>
      <c r="J87" s="141"/>
      <c r="K87" s="141"/>
      <c r="L87" s="141"/>
      <c r="M87" s="141"/>
      <c r="N87" s="169" t="str">
        <f t="shared" si="118"/>
        <v/>
      </c>
      <c r="O87" s="143"/>
      <c r="P87" s="170">
        <f t="shared" si="117"/>
        <v>0</v>
      </c>
      <c r="Q87" s="171"/>
      <c r="R87" s="171"/>
      <c r="S87" s="172"/>
      <c r="T87" s="172"/>
      <c r="U87" s="172"/>
      <c r="V87" s="171"/>
      <c r="W87" s="171"/>
      <c r="X87" s="172"/>
      <c r="Y87" s="172"/>
      <c r="Z87" s="172"/>
      <c r="AA87" s="171"/>
      <c r="AB87" s="171"/>
      <c r="AC87" s="172"/>
      <c r="AD87" s="172"/>
      <c r="AE87" s="171"/>
      <c r="AF87" s="171"/>
      <c r="AG87" s="171"/>
      <c r="AH87" s="171"/>
      <c r="AI87" s="171"/>
      <c r="AJ87" s="171"/>
      <c r="AK87" s="172"/>
      <c r="AL87" s="172"/>
      <c r="AM87" s="172"/>
      <c r="AN87" s="171"/>
      <c r="AO87" s="171"/>
      <c r="AP87" s="171"/>
      <c r="AQ87" s="171"/>
      <c r="AR87" s="171"/>
      <c r="AS87" s="171"/>
      <c r="AT87" s="172"/>
      <c r="AU87" s="172"/>
      <c r="AV87" s="172"/>
      <c r="AW87" s="172"/>
      <c r="AX87" s="172"/>
      <c r="AY87" s="172"/>
      <c r="AZ87" s="172"/>
      <c r="BA87" s="173"/>
      <c r="BB87" s="173"/>
      <c r="BC87" s="173"/>
      <c r="BD87" s="173"/>
      <c r="BE87" s="173"/>
      <c r="BF87" s="173"/>
      <c r="BG87" s="172"/>
      <c r="BH87" s="172"/>
      <c r="BI87" s="172"/>
      <c r="BJ87" s="172"/>
      <c r="BK87" s="173"/>
      <c r="BL87" s="173"/>
      <c r="BM87" s="173"/>
      <c r="BN87" s="173"/>
      <c r="BO87" s="173"/>
      <c r="BP87" s="173"/>
      <c r="BQ87" s="174"/>
      <c r="BR87" s="175"/>
      <c r="BS87" s="137"/>
      <c r="BT87" s="145"/>
    </row>
    <row r="88" spans="1:72" s="146" customFormat="1" x14ac:dyDescent="0.55000000000000004">
      <c r="A88" s="136"/>
      <c r="B88" s="136"/>
      <c r="C88" s="136"/>
      <c r="D88" s="136"/>
      <c r="E88" s="136"/>
      <c r="F88" s="137"/>
      <c r="G88" s="168" t="s">
        <v>16</v>
      </c>
      <c r="H88" s="139"/>
      <c r="I88" s="157"/>
      <c r="J88" s="141"/>
      <c r="K88" s="141"/>
      <c r="L88" s="141"/>
      <c r="M88" s="141"/>
      <c r="N88" s="169" t="str">
        <f t="shared" si="118"/>
        <v/>
      </c>
      <c r="O88" s="143"/>
      <c r="P88" s="170">
        <f t="shared" si="117"/>
        <v>0</v>
      </c>
      <c r="Q88" s="171"/>
      <c r="R88" s="171"/>
      <c r="S88" s="172"/>
      <c r="T88" s="172"/>
      <c r="U88" s="172"/>
      <c r="V88" s="171"/>
      <c r="W88" s="171"/>
      <c r="X88" s="172"/>
      <c r="Y88" s="172"/>
      <c r="Z88" s="172"/>
      <c r="AA88" s="171"/>
      <c r="AB88" s="171"/>
      <c r="AC88" s="172"/>
      <c r="AD88" s="172"/>
      <c r="AE88" s="171"/>
      <c r="AF88" s="171"/>
      <c r="AG88" s="171"/>
      <c r="AH88" s="171"/>
      <c r="AI88" s="171"/>
      <c r="AJ88" s="171"/>
      <c r="AK88" s="172"/>
      <c r="AL88" s="172"/>
      <c r="AM88" s="172"/>
      <c r="AN88" s="171"/>
      <c r="AO88" s="171"/>
      <c r="AP88" s="171"/>
      <c r="AQ88" s="171"/>
      <c r="AR88" s="171"/>
      <c r="AS88" s="171"/>
      <c r="AT88" s="172"/>
      <c r="AU88" s="172"/>
      <c r="AV88" s="172"/>
      <c r="AW88" s="172"/>
      <c r="AX88" s="172"/>
      <c r="AY88" s="172"/>
      <c r="AZ88" s="172"/>
      <c r="BA88" s="173"/>
      <c r="BB88" s="173"/>
      <c r="BC88" s="173"/>
      <c r="BD88" s="173"/>
      <c r="BE88" s="173"/>
      <c r="BF88" s="173"/>
      <c r="BG88" s="172"/>
      <c r="BH88" s="172"/>
      <c r="BI88" s="172"/>
      <c r="BJ88" s="172"/>
      <c r="BK88" s="173"/>
      <c r="BL88" s="173"/>
      <c r="BM88" s="173"/>
      <c r="BN88" s="173"/>
      <c r="BO88" s="173"/>
      <c r="BP88" s="173"/>
      <c r="BQ88" s="174"/>
      <c r="BR88" s="175"/>
      <c r="BS88" s="137"/>
      <c r="BT88" s="145"/>
    </row>
    <row r="89" spans="1:72" s="146" customFormat="1" x14ac:dyDescent="0.55000000000000004">
      <c r="A89" s="136"/>
      <c r="B89" s="136"/>
      <c r="C89" s="136"/>
      <c r="D89" s="136"/>
      <c r="E89" s="136"/>
      <c r="F89" s="137"/>
      <c r="G89" s="168" t="s">
        <v>16</v>
      </c>
      <c r="H89" s="139"/>
      <c r="I89" s="157"/>
      <c r="J89" s="141"/>
      <c r="K89" s="141"/>
      <c r="L89" s="141"/>
      <c r="M89" s="141"/>
      <c r="N89" s="169" t="str">
        <f t="shared" si="118"/>
        <v/>
      </c>
      <c r="O89" s="143"/>
      <c r="P89" s="170">
        <f t="shared" si="117"/>
        <v>0</v>
      </c>
      <c r="Q89" s="171"/>
      <c r="R89" s="171"/>
      <c r="S89" s="172"/>
      <c r="T89" s="172"/>
      <c r="U89" s="172"/>
      <c r="V89" s="171"/>
      <c r="W89" s="171"/>
      <c r="X89" s="172"/>
      <c r="Y89" s="172"/>
      <c r="Z89" s="172"/>
      <c r="AA89" s="171"/>
      <c r="AB89" s="171"/>
      <c r="AC89" s="172"/>
      <c r="AD89" s="172"/>
      <c r="AE89" s="171"/>
      <c r="AF89" s="171"/>
      <c r="AG89" s="171"/>
      <c r="AH89" s="171"/>
      <c r="AI89" s="171"/>
      <c r="AJ89" s="171"/>
      <c r="AK89" s="172"/>
      <c r="AL89" s="172"/>
      <c r="AM89" s="172"/>
      <c r="AN89" s="171"/>
      <c r="AO89" s="171"/>
      <c r="AP89" s="171"/>
      <c r="AQ89" s="171"/>
      <c r="AR89" s="171"/>
      <c r="AS89" s="171"/>
      <c r="AT89" s="172"/>
      <c r="AU89" s="172"/>
      <c r="AV89" s="172"/>
      <c r="AW89" s="172"/>
      <c r="AX89" s="172"/>
      <c r="AY89" s="172"/>
      <c r="AZ89" s="172"/>
      <c r="BA89" s="173"/>
      <c r="BB89" s="173"/>
      <c r="BC89" s="173"/>
      <c r="BD89" s="173"/>
      <c r="BE89" s="173"/>
      <c r="BF89" s="173"/>
      <c r="BG89" s="172"/>
      <c r="BH89" s="172"/>
      <c r="BI89" s="172"/>
      <c r="BJ89" s="172"/>
      <c r="BK89" s="173"/>
      <c r="BL89" s="173"/>
      <c r="BM89" s="173"/>
      <c r="BN89" s="173"/>
      <c r="BO89" s="173"/>
      <c r="BP89" s="173"/>
      <c r="BQ89" s="174"/>
      <c r="BR89" s="175"/>
      <c r="BS89" s="137"/>
      <c r="BT89" s="145"/>
    </row>
    <row r="90" spans="1:72" s="146" customFormat="1" x14ac:dyDescent="0.55000000000000004">
      <c r="A90" s="136"/>
      <c r="B90" s="136"/>
      <c r="C90" s="136"/>
      <c r="D90" s="136"/>
      <c r="E90" s="136"/>
      <c r="F90" s="137"/>
      <c r="G90" s="168" t="s">
        <v>16</v>
      </c>
      <c r="H90" s="139"/>
      <c r="I90" s="157"/>
      <c r="J90" s="141"/>
      <c r="K90" s="141"/>
      <c r="L90" s="141"/>
      <c r="M90" s="141"/>
      <c r="N90" s="169" t="str">
        <f t="shared" si="118"/>
        <v/>
      </c>
      <c r="O90" s="143"/>
      <c r="P90" s="170">
        <f t="shared" si="117"/>
        <v>0</v>
      </c>
      <c r="Q90" s="171"/>
      <c r="R90" s="171"/>
      <c r="S90" s="172"/>
      <c r="T90" s="172"/>
      <c r="U90" s="172"/>
      <c r="V90" s="171"/>
      <c r="W90" s="171"/>
      <c r="X90" s="172"/>
      <c r="Y90" s="172"/>
      <c r="Z90" s="172"/>
      <c r="AA90" s="171"/>
      <c r="AB90" s="171"/>
      <c r="AC90" s="172"/>
      <c r="AD90" s="172"/>
      <c r="AE90" s="171"/>
      <c r="AF90" s="171"/>
      <c r="AG90" s="171"/>
      <c r="AH90" s="171"/>
      <c r="AI90" s="171"/>
      <c r="AJ90" s="171"/>
      <c r="AK90" s="172"/>
      <c r="AL90" s="172"/>
      <c r="AM90" s="172"/>
      <c r="AN90" s="171"/>
      <c r="AO90" s="171"/>
      <c r="AP90" s="171"/>
      <c r="AQ90" s="171"/>
      <c r="AR90" s="171"/>
      <c r="AS90" s="171"/>
      <c r="AT90" s="172"/>
      <c r="AU90" s="172"/>
      <c r="AV90" s="172"/>
      <c r="AW90" s="172"/>
      <c r="AX90" s="172"/>
      <c r="AY90" s="172"/>
      <c r="AZ90" s="172"/>
      <c r="BA90" s="173"/>
      <c r="BB90" s="173"/>
      <c r="BC90" s="173"/>
      <c r="BD90" s="173"/>
      <c r="BE90" s="173"/>
      <c r="BF90" s="173"/>
      <c r="BG90" s="172"/>
      <c r="BH90" s="172"/>
      <c r="BI90" s="172"/>
      <c r="BJ90" s="172"/>
      <c r="BK90" s="173"/>
      <c r="BL90" s="173"/>
      <c r="BM90" s="173"/>
      <c r="BN90" s="173"/>
      <c r="BO90" s="173"/>
      <c r="BP90" s="173"/>
      <c r="BQ90" s="174"/>
      <c r="BR90" s="175"/>
      <c r="BS90" s="137"/>
      <c r="BT90" s="145"/>
    </row>
    <row r="91" spans="1:72" s="146" customFormat="1" x14ac:dyDescent="0.55000000000000004">
      <c r="A91" s="136"/>
      <c r="B91" s="136"/>
      <c r="C91" s="136"/>
      <c r="D91" s="136"/>
      <c r="E91" s="136"/>
      <c r="F91" s="137"/>
      <c r="G91" s="168" t="s">
        <v>16</v>
      </c>
      <c r="H91" s="139"/>
      <c r="I91" s="157"/>
      <c r="J91" s="141"/>
      <c r="K91" s="141"/>
      <c r="L91" s="141"/>
      <c r="M91" s="141"/>
      <c r="N91" s="169" t="str">
        <f t="shared" si="118"/>
        <v/>
      </c>
      <c r="O91" s="143"/>
      <c r="P91" s="170">
        <f t="shared" si="117"/>
        <v>0</v>
      </c>
      <c r="Q91" s="171"/>
      <c r="R91" s="171"/>
      <c r="S91" s="172"/>
      <c r="T91" s="172"/>
      <c r="U91" s="172"/>
      <c r="V91" s="171"/>
      <c r="W91" s="171"/>
      <c r="X91" s="172"/>
      <c r="Y91" s="172"/>
      <c r="Z91" s="172"/>
      <c r="AA91" s="171"/>
      <c r="AB91" s="171"/>
      <c r="AC91" s="172"/>
      <c r="AD91" s="172"/>
      <c r="AE91" s="171"/>
      <c r="AF91" s="171"/>
      <c r="AG91" s="171"/>
      <c r="AH91" s="171"/>
      <c r="AI91" s="171"/>
      <c r="AJ91" s="171"/>
      <c r="AK91" s="172"/>
      <c r="AL91" s="172"/>
      <c r="AM91" s="172"/>
      <c r="AN91" s="171"/>
      <c r="AO91" s="171"/>
      <c r="AP91" s="171"/>
      <c r="AQ91" s="171"/>
      <c r="AR91" s="171"/>
      <c r="AS91" s="171"/>
      <c r="AT91" s="172"/>
      <c r="AU91" s="172"/>
      <c r="AV91" s="172"/>
      <c r="AW91" s="172"/>
      <c r="AX91" s="172"/>
      <c r="AY91" s="172"/>
      <c r="AZ91" s="172"/>
      <c r="BA91" s="173"/>
      <c r="BB91" s="173"/>
      <c r="BC91" s="173"/>
      <c r="BD91" s="173"/>
      <c r="BE91" s="173"/>
      <c r="BF91" s="173"/>
      <c r="BG91" s="172"/>
      <c r="BH91" s="172"/>
      <c r="BI91" s="172"/>
      <c r="BJ91" s="172"/>
      <c r="BK91" s="173"/>
      <c r="BL91" s="173"/>
      <c r="BM91" s="173"/>
      <c r="BN91" s="173"/>
      <c r="BO91" s="173"/>
      <c r="BP91" s="173"/>
      <c r="BQ91" s="174"/>
      <c r="BR91" s="175"/>
      <c r="BS91" s="137"/>
      <c r="BT91" s="145"/>
    </row>
    <row r="92" spans="1:72" s="146" customFormat="1" x14ac:dyDescent="0.55000000000000004">
      <c r="A92" s="136"/>
      <c r="B92" s="136"/>
      <c r="C92" s="136"/>
      <c r="D92" s="136"/>
      <c r="E92" s="136"/>
      <c r="F92" s="137"/>
      <c r="G92" s="168" t="s">
        <v>16</v>
      </c>
      <c r="H92" s="139"/>
      <c r="I92" s="157"/>
      <c r="J92" s="141"/>
      <c r="K92" s="141"/>
      <c r="L92" s="141"/>
      <c r="M92" s="141"/>
      <c r="N92" s="169" t="str">
        <f t="shared" si="118"/>
        <v/>
      </c>
      <c r="O92" s="143"/>
      <c r="P92" s="170">
        <f t="shared" si="117"/>
        <v>0</v>
      </c>
      <c r="Q92" s="171"/>
      <c r="R92" s="171"/>
      <c r="S92" s="172"/>
      <c r="T92" s="172"/>
      <c r="U92" s="172"/>
      <c r="V92" s="171"/>
      <c r="W92" s="171"/>
      <c r="X92" s="172"/>
      <c r="Y92" s="172"/>
      <c r="Z92" s="172"/>
      <c r="AA92" s="171"/>
      <c r="AB92" s="171"/>
      <c r="AC92" s="172"/>
      <c r="AD92" s="172"/>
      <c r="AE92" s="171"/>
      <c r="AF92" s="171"/>
      <c r="AG92" s="171"/>
      <c r="AH92" s="171"/>
      <c r="AI92" s="171"/>
      <c r="AJ92" s="171"/>
      <c r="AK92" s="172"/>
      <c r="AL92" s="172"/>
      <c r="AM92" s="172"/>
      <c r="AN92" s="171"/>
      <c r="AO92" s="171"/>
      <c r="AP92" s="171"/>
      <c r="AQ92" s="171"/>
      <c r="AR92" s="171"/>
      <c r="AS92" s="171"/>
      <c r="AT92" s="172"/>
      <c r="AU92" s="172"/>
      <c r="AV92" s="172"/>
      <c r="AW92" s="172"/>
      <c r="AX92" s="172"/>
      <c r="AY92" s="172"/>
      <c r="AZ92" s="172"/>
      <c r="BA92" s="173"/>
      <c r="BB92" s="173"/>
      <c r="BC92" s="173"/>
      <c r="BD92" s="173"/>
      <c r="BE92" s="173"/>
      <c r="BF92" s="173"/>
      <c r="BG92" s="172"/>
      <c r="BH92" s="172"/>
      <c r="BI92" s="172"/>
      <c r="BJ92" s="172"/>
      <c r="BK92" s="173"/>
      <c r="BL92" s="173"/>
      <c r="BM92" s="173"/>
      <c r="BN92" s="173"/>
      <c r="BO92" s="173"/>
      <c r="BP92" s="173"/>
      <c r="BQ92" s="174"/>
      <c r="BR92" s="175"/>
      <c r="BS92" s="137"/>
      <c r="BT92" s="145"/>
    </row>
    <row r="93" spans="1:72" s="146" customFormat="1" x14ac:dyDescent="0.55000000000000004">
      <c r="A93" s="136"/>
      <c r="B93" s="136"/>
      <c r="C93" s="136"/>
      <c r="D93" s="136"/>
      <c r="E93" s="136"/>
      <c r="F93" s="137"/>
      <c r="G93" s="168" t="s">
        <v>16</v>
      </c>
      <c r="H93" s="139"/>
      <c r="I93" s="157"/>
      <c r="J93" s="141"/>
      <c r="K93" s="141"/>
      <c r="L93" s="141"/>
      <c r="M93" s="141"/>
      <c r="N93" s="169" t="str">
        <f t="shared" si="118"/>
        <v/>
      </c>
      <c r="O93" s="143"/>
      <c r="P93" s="170">
        <f t="shared" si="117"/>
        <v>0</v>
      </c>
      <c r="Q93" s="171"/>
      <c r="R93" s="171"/>
      <c r="S93" s="172"/>
      <c r="T93" s="172"/>
      <c r="U93" s="172"/>
      <c r="V93" s="171"/>
      <c r="W93" s="171"/>
      <c r="X93" s="172"/>
      <c r="Y93" s="172"/>
      <c r="Z93" s="172"/>
      <c r="AA93" s="171"/>
      <c r="AB93" s="171"/>
      <c r="AC93" s="172"/>
      <c r="AD93" s="172"/>
      <c r="AE93" s="171"/>
      <c r="AF93" s="171"/>
      <c r="AG93" s="171"/>
      <c r="AH93" s="171"/>
      <c r="AI93" s="171"/>
      <c r="AJ93" s="171"/>
      <c r="AK93" s="172"/>
      <c r="AL93" s="172"/>
      <c r="AM93" s="172"/>
      <c r="AN93" s="171"/>
      <c r="AO93" s="171"/>
      <c r="AP93" s="171"/>
      <c r="AQ93" s="171"/>
      <c r="AR93" s="171"/>
      <c r="AS93" s="171"/>
      <c r="AT93" s="172"/>
      <c r="AU93" s="172"/>
      <c r="AV93" s="172"/>
      <c r="AW93" s="172"/>
      <c r="AX93" s="172"/>
      <c r="AY93" s="172"/>
      <c r="AZ93" s="172"/>
      <c r="BA93" s="173"/>
      <c r="BB93" s="173"/>
      <c r="BC93" s="173"/>
      <c r="BD93" s="173"/>
      <c r="BE93" s="173"/>
      <c r="BF93" s="173"/>
      <c r="BG93" s="172"/>
      <c r="BH93" s="172"/>
      <c r="BI93" s="172"/>
      <c r="BJ93" s="172"/>
      <c r="BK93" s="173"/>
      <c r="BL93" s="173"/>
      <c r="BM93" s="173"/>
      <c r="BN93" s="173"/>
      <c r="BO93" s="173"/>
      <c r="BP93" s="173"/>
      <c r="BQ93" s="174"/>
      <c r="BR93" s="175"/>
      <c r="BS93" s="137"/>
      <c r="BT93" s="145"/>
    </row>
    <row r="94" spans="1:72" s="146" customFormat="1" x14ac:dyDescent="0.55000000000000004">
      <c r="A94" s="136"/>
      <c r="B94" s="136"/>
      <c r="C94" s="136"/>
      <c r="D94" s="136"/>
      <c r="E94" s="136"/>
      <c r="F94" s="137"/>
      <c r="G94" s="168" t="s">
        <v>16</v>
      </c>
      <c r="H94" s="139"/>
      <c r="I94" s="157"/>
      <c r="J94" s="141"/>
      <c r="K94" s="141"/>
      <c r="L94" s="141"/>
      <c r="M94" s="141"/>
      <c r="N94" s="169" t="str">
        <f t="shared" si="118"/>
        <v/>
      </c>
      <c r="O94" s="143"/>
      <c r="P94" s="170">
        <f t="shared" si="117"/>
        <v>0</v>
      </c>
      <c r="Q94" s="171"/>
      <c r="R94" s="171"/>
      <c r="S94" s="172"/>
      <c r="T94" s="172"/>
      <c r="U94" s="172"/>
      <c r="V94" s="171"/>
      <c r="W94" s="171"/>
      <c r="X94" s="172"/>
      <c r="Y94" s="172"/>
      <c r="Z94" s="172"/>
      <c r="AA94" s="171"/>
      <c r="AB94" s="171"/>
      <c r="AC94" s="172"/>
      <c r="AD94" s="172"/>
      <c r="AE94" s="171"/>
      <c r="AF94" s="171"/>
      <c r="AG94" s="171"/>
      <c r="AH94" s="171"/>
      <c r="AI94" s="171"/>
      <c r="AJ94" s="171"/>
      <c r="AK94" s="172"/>
      <c r="AL94" s="172"/>
      <c r="AM94" s="172"/>
      <c r="AN94" s="171"/>
      <c r="AO94" s="171"/>
      <c r="AP94" s="171"/>
      <c r="AQ94" s="171"/>
      <c r="AR94" s="171"/>
      <c r="AS94" s="171"/>
      <c r="AT94" s="172"/>
      <c r="AU94" s="172"/>
      <c r="AV94" s="172"/>
      <c r="AW94" s="172"/>
      <c r="AX94" s="172"/>
      <c r="AY94" s="172"/>
      <c r="AZ94" s="172"/>
      <c r="BA94" s="173"/>
      <c r="BB94" s="173"/>
      <c r="BC94" s="173"/>
      <c r="BD94" s="173"/>
      <c r="BE94" s="173"/>
      <c r="BF94" s="173"/>
      <c r="BG94" s="172"/>
      <c r="BH94" s="172"/>
      <c r="BI94" s="172"/>
      <c r="BJ94" s="172"/>
      <c r="BK94" s="173"/>
      <c r="BL94" s="173"/>
      <c r="BM94" s="173"/>
      <c r="BN94" s="173"/>
      <c r="BO94" s="173"/>
      <c r="BP94" s="173"/>
      <c r="BQ94" s="174"/>
      <c r="BR94" s="175"/>
      <c r="BS94" s="137"/>
      <c r="BT94" s="145"/>
    </row>
    <row r="95" spans="1:72" s="146" customFormat="1" x14ac:dyDescent="0.55000000000000004">
      <c r="A95" s="136"/>
      <c r="B95" s="136"/>
      <c r="C95" s="136"/>
      <c r="D95" s="136"/>
      <c r="E95" s="136"/>
      <c r="F95" s="137"/>
      <c r="G95" s="168" t="s">
        <v>16</v>
      </c>
      <c r="H95" s="139"/>
      <c r="I95" s="157"/>
      <c r="J95" s="141"/>
      <c r="K95" s="141"/>
      <c r="L95" s="141"/>
      <c r="M95" s="141"/>
      <c r="N95" s="169" t="str">
        <f t="shared" si="118"/>
        <v/>
      </c>
      <c r="O95" s="143"/>
      <c r="P95" s="170">
        <f t="shared" si="117"/>
        <v>0</v>
      </c>
      <c r="Q95" s="171"/>
      <c r="R95" s="171"/>
      <c r="S95" s="172"/>
      <c r="T95" s="172"/>
      <c r="U95" s="172"/>
      <c r="V95" s="171"/>
      <c r="W95" s="171"/>
      <c r="X95" s="172"/>
      <c r="Y95" s="172"/>
      <c r="Z95" s="172"/>
      <c r="AA95" s="171"/>
      <c r="AB95" s="171"/>
      <c r="AC95" s="172"/>
      <c r="AD95" s="172"/>
      <c r="AE95" s="171"/>
      <c r="AF95" s="171"/>
      <c r="AG95" s="171"/>
      <c r="AH95" s="171"/>
      <c r="AI95" s="171"/>
      <c r="AJ95" s="171"/>
      <c r="AK95" s="172"/>
      <c r="AL95" s="172"/>
      <c r="AM95" s="172"/>
      <c r="AN95" s="171"/>
      <c r="AO95" s="171"/>
      <c r="AP95" s="171"/>
      <c r="AQ95" s="171"/>
      <c r="AR95" s="171"/>
      <c r="AS95" s="171"/>
      <c r="AT95" s="172"/>
      <c r="AU95" s="172"/>
      <c r="AV95" s="172"/>
      <c r="AW95" s="172"/>
      <c r="AX95" s="172"/>
      <c r="AY95" s="172"/>
      <c r="AZ95" s="172"/>
      <c r="BA95" s="173"/>
      <c r="BB95" s="173"/>
      <c r="BC95" s="173"/>
      <c r="BD95" s="173"/>
      <c r="BE95" s="173"/>
      <c r="BF95" s="173"/>
      <c r="BG95" s="172"/>
      <c r="BH95" s="172"/>
      <c r="BI95" s="172"/>
      <c r="BJ95" s="172"/>
      <c r="BK95" s="173"/>
      <c r="BL95" s="173"/>
      <c r="BM95" s="173"/>
      <c r="BN95" s="173"/>
      <c r="BO95" s="173"/>
      <c r="BP95" s="173"/>
      <c r="BQ95" s="174"/>
      <c r="BR95" s="175"/>
      <c r="BS95" s="137"/>
      <c r="BT95" s="145"/>
    </row>
    <row r="96" spans="1:72" s="146" customFormat="1" x14ac:dyDescent="0.55000000000000004">
      <c r="A96" s="136"/>
      <c r="B96" s="136"/>
      <c r="C96" s="136"/>
      <c r="D96" s="136"/>
      <c r="E96" s="136"/>
      <c r="F96" s="137"/>
      <c r="G96" s="168" t="s">
        <v>16</v>
      </c>
      <c r="H96" s="139"/>
      <c r="I96" s="157"/>
      <c r="J96" s="141"/>
      <c r="K96" s="141"/>
      <c r="L96" s="141"/>
      <c r="M96" s="141"/>
      <c r="N96" s="169" t="str">
        <f t="shared" si="118"/>
        <v/>
      </c>
      <c r="O96" s="143"/>
      <c r="P96" s="170">
        <f t="shared" si="117"/>
        <v>0</v>
      </c>
      <c r="Q96" s="171"/>
      <c r="R96" s="171"/>
      <c r="S96" s="172"/>
      <c r="T96" s="172"/>
      <c r="U96" s="172"/>
      <c r="V96" s="171"/>
      <c r="W96" s="171"/>
      <c r="X96" s="172"/>
      <c r="Y96" s="172"/>
      <c r="Z96" s="172"/>
      <c r="AA96" s="171"/>
      <c r="AB96" s="171"/>
      <c r="AC96" s="172"/>
      <c r="AD96" s="172"/>
      <c r="AE96" s="171"/>
      <c r="AF96" s="171"/>
      <c r="AG96" s="171"/>
      <c r="AH96" s="171"/>
      <c r="AI96" s="171"/>
      <c r="AJ96" s="171"/>
      <c r="AK96" s="172"/>
      <c r="AL96" s="172"/>
      <c r="AM96" s="172"/>
      <c r="AN96" s="171"/>
      <c r="AO96" s="171"/>
      <c r="AP96" s="171"/>
      <c r="AQ96" s="171"/>
      <c r="AR96" s="171"/>
      <c r="AS96" s="171"/>
      <c r="AT96" s="172"/>
      <c r="AU96" s="172"/>
      <c r="AV96" s="172"/>
      <c r="AW96" s="172"/>
      <c r="AX96" s="172"/>
      <c r="AY96" s="172"/>
      <c r="AZ96" s="172"/>
      <c r="BA96" s="173"/>
      <c r="BB96" s="173"/>
      <c r="BC96" s="173"/>
      <c r="BD96" s="173"/>
      <c r="BE96" s="173"/>
      <c r="BF96" s="173"/>
      <c r="BG96" s="172"/>
      <c r="BH96" s="172"/>
      <c r="BI96" s="172"/>
      <c r="BJ96" s="172"/>
      <c r="BK96" s="173"/>
      <c r="BL96" s="173"/>
      <c r="BM96" s="173"/>
      <c r="BN96" s="173"/>
      <c r="BO96" s="173"/>
      <c r="BP96" s="173"/>
      <c r="BQ96" s="174"/>
      <c r="BR96" s="175"/>
      <c r="BS96" s="137"/>
      <c r="BT96" s="145"/>
    </row>
    <row r="97" spans="1:72" s="146" customFormat="1" x14ac:dyDescent="0.55000000000000004">
      <c r="A97" s="136"/>
      <c r="B97" s="136"/>
      <c r="C97" s="136"/>
      <c r="D97" s="136"/>
      <c r="E97" s="136"/>
      <c r="F97" s="137"/>
      <c r="G97" s="168" t="s">
        <v>16</v>
      </c>
      <c r="H97" s="139"/>
      <c r="I97" s="157"/>
      <c r="J97" s="141"/>
      <c r="K97" s="141"/>
      <c r="L97" s="141"/>
      <c r="M97" s="141"/>
      <c r="N97" s="169" t="str">
        <f t="shared" si="118"/>
        <v/>
      </c>
      <c r="O97" s="143"/>
      <c r="P97" s="170">
        <f t="shared" si="117"/>
        <v>0</v>
      </c>
      <c r="Q97" s="171"/>
      <c r="R97" s="171"/>
      <c r="S97" s="172"/>
      <c r="T97" s="172"/>
      <c r="U97" s="172"/>
      <c r="V97" s="171"/>
      <c r="W97" s="171"/>
      <c r="X97" s="172"/>
      <c r="Y97" s="172"/>
      <c r="Z97" s="172"/>
      <c r="AA97" s="171"/>
      <c r="AB97" s="171"/>
      <c r="AC97" s="172"/>
      <c r="AD97" s="172"/>
      <c r="AE97" s="171"/>
      <c r="AF97" s="171"/>
      <c r="AG97" s="171"/>
      <c r="AH97" s="171"/>
      <c r="AI97" s="171"/>
      <c r="AJ97" s="171"/>
      <c r="AK97" s="172"/>
      <c r="AL97" s="172"/>
      <c r="AM97" s="172"/>
      <c r="AN97" s="171"/>
      <c r="AO97" s="171"/>
      <c r="AP97" s="171"/>
      <c r="AQ97" s="171"/>
      <c r="AR97" s="171"/>
      <c r="AS97" s="171"/>
      <c r="AT97" s="172"/>
      <c r="AU97" s="172"/>
      <c r="AV97" s="172"/>
      <c r="AW97" s="172"/>
      <c r="AX97" s="172"/>
      <c r="AY97" s="172"/>
      <c r="AZ97" s="172"/>
      <c r="BA97" s="173"/>
      <c r="BB97" s="173"/>
      <c r="BC97" s="173"/>
      <c r="BD97" s="173"/>
      <c r="BE97" s="173"/>
      <c r="BF97" s="173"/>
      <c r="BG97" s="172"/>
      <c r="BH97" s="172"/>
      <c r="BI97" s="172"/>
      <c r="BJ97" s="172"/>
      <c r="BK97" s="173"/>
      <c r="BL97" s="173"/>
      <c r="BM97" s="173"/>
      <c r="BN97" s="173"/>
      <c r="BO97" s="173"/>
      <c r="BP97" s="173"/>
      <c r="BQ97" s="174"/>
      <c r="BR97" s="175"/>
      <c r="BS97" s="137"/>
      <c r="BT97" s="145"/>
    </row>
    <row r="98" spans="1:72" s="146" customFormat="1" x14ac:dyDescent="0.55000000000000004">
      <c r="A98" s="136"/>
      <c r="B98" s="136"/>
      <c r="C98" s="136"/>
      <c r="D98" s="136"/>
      <c r="E98" s="136"/>
      <c r="F98" s="137"/>
      <c r="G98" s="168" t="s">
        <v>16</v>
      </c>
      <c r="H98" s="139"/>
      <c r="I98" s="157"/>
      <c r="J98" s="141"/>
      <c r="K98" s="141"/>
      <c r="L98" s="141"/>
      <c r="M98" s="141"/>
      <c r="N98" s="169" t="str">
        <f t="shared" si="118"/>
        <v/>
      </c>
      <c r="O98" s="143"/>
      <c r="P98" s="170">
        <f t="shared" si="117"/>
        <v>0</v>
      </c>
      <c r="Q98" s="171"/>
      <c r="R98" s="171"/>
      <c r="S98" s="172"/>
      <c r="T98" s="172"/>
      <c r="U98" s="172"/>
      <c r="V98" s="171"/>
      <c r="W98" s="171"/>
      <c r="X98" s="172"/>
      <c r="Y98" s="172"/>
      <c r="Z98" s="172"/>
      <c r="AA98" s="171"/>
      <c r="AB98" s="171"/>
      <c r="AC98" s="172"/>
      <c r="AD98" s="172"/>
      <c r="AE98" s="171"/>
      <c r="AF98" s="171"/>
      <c r="AG98" s="171"/>
      <c r="AH98" s="171"/>
      <c r="AI98" s="171"/>
      <c r="AJ98" s="171"/>
      <c r="AK98" s="172"/>
      <c r="AL98" s="172"/>
      <c r="AM98" s="172"/>
      <c r="AN98" s="171"/>
      <c r="AO98" s="171"/>
      <c r="AP98" s="171"/>
      <c r="AQ98" s="171"/>
      <c r="AR98" s="171"/>
      <c r="AS98" s="171"/>
      <c r="AT98" s="172"/>
      <c r="AU98" s="172"/>
      <c r="AV98" s="172"/>
      <c r="AW98" s="172"/>
      <c r="AX98" s="172"/>
      <c r="AY98" s="172"/>
      <c r="AZ98" s="172"/>
      <c r="BA98" s="173"/>
      <c r="BB98" s="173"/>
      <c r="BC98" s="173"/>
      <c r="BD98" s="173"/>
      <c r="BE98" s="173"/>
      <c r="BF98" s="173"/>
      <c r="BG98" s="172"/>
      <c r="BH98" s="172"/>
      <c r="BI98" s="172"/>
      <c r="BJ98" s="172"/>
      <c r="BK98" s="173"/>
      <c r="BL98" s="173"/>
      <c r="BM98" s="173"/>
      <c r="BN98" s="173"/>
      <c r="BO98" s="173"/>
      <c r="BP98" s="173"/>
      <c r="BQ98" s="174"/>
      <c r="BR98" s="175"/>
      <c r="BS98" s="137"/>
      <c r="BT98" s="145"/>
    </row>
    <row r="99" spans="1:72" s="146" customFormat="1" x14ac:dyDescent="0.55000000000000004">
      <c r="A99" s="136"/>
      <c r="B99" s="136"/>
      <c r="C99" s="136"/>
      <c r="D99" s="136"/>
      <c r="E99" s="136"/>
      <c r="F99" s="137"/>
      <c r="G99" s="168" t="s">
        <v>16</v>
      </c>
      <c r="H99" s="139"/>
      <c r="I99" s="157"/>
      <c r="J99" s="141"/>
      <c r="K99" s="141"/>
      <c r="L99" s="141"/>
      <c r="M99" s="141"/>
      <c r="N99" s="169" t="str">
        <f t="shared" si="118"/>
        <v/>
      </c>
      <c r="O99" s="143"/>
      <c r="P99" s="170">
        <f t="shared" ref="P99:P116" si="119">SUM(Q99:BQ99)</f>
        <v>0</v>
      </c>
      <c r="Q99" s="171"/>
      <c r="R99" s="171"/>
      <c r="S99" s="172"/>
      <c r="T99" s="172"/>
      <c r="U99" s="172"/>
      <c r="V99" s="171"/>
      <c r="W99" s="171"/>
      <c r="X99" s="172"/>
      <c r="Y99" s="172"/>
      <c r="Z99" s="172"/>
      <c r="AA99" s="171"/>
      <c r="AB99" s="171"/>
      <c r="AC99" s="172"/>
      <c r="AD99" s="172"/>
      <c r="AE99" s="171"/>
      <c r="AF99" s="171"/>
      <c r="AG99" s="171"/>
      <c r="AH99" s="171"/>
      <c r="AI99" s="171"/>
      <c r="AJ99" s="171"/>
      <c r="AK99" s="172"/>
      <c r="AL99" s="172"/>
      <c r="AM99" s="172"/>
      <c r="AN99" s="171"/>
      <c r="AO99" s="171"/>
      <c r="AP99" s="171"/>
      <c r="AQ99" s="171"/>
      <c r="AR99" s="171"/>
      <c r="AS99" s="171"/>
      <c r="AT99" s="172"/>
      <c r="AU99" s="172"/>
      <c r="AV99" s="172"/>
      <c r="AW99" s="172"/>
      <c r="AX99" s="172"/>
      <c r="AY99" s="172"/>
      <c r="AZ99" s="172"/>
      <c r="BA99" s="173"/>
      <c r="BB99" s="173"/>
      <c r="BC99" s="173"/>
      <c r="BD99" s="173"/>
      <c r="BE99" s="173"/>
      <c r="BF99" s="173"/>
      <c r="BG99" s="172"/>
      <c r="BH99" s="172"/>
      <c r="BI99" s="172"/>
      <c r="BJ99" s="172"/>
      <c r="BK99" s="173"/>
      <c r="BL99" s="173"/>
      <c r="BM99" s="173"/>
      <c r="BN99" s="173"/>
      <c r="BO99" s="173"/>
      <c r="BP99" s="173"/>
      <c r="BQ99" s="174"/>
      <c r="BR99" s="175"/>
      <c r="BS99" s="137"/>
      <c r="BT99" s="145"/>
    </row>
    <row r="100" spans="1:72" s="146" customFormat="1" x14ac:dyDescent="0.55000000000000004">
      <c r="A100" s="136"/>
      <c r="B100" s="136"/>
      <c r="C100" s="136"/>
      <c r="D100" s="136"/>
      <c r="E100" s="136"/>
      <c r="F100" s="137"/>
      <c r="G100" s="168" t="s">
        <v>16</v>
      </c>
      <c r="H100" s="139"/>
      <c r="I100" s="157"/>
      <c r="J100" s="141"/>
      <c r="K100" s="141"/>
      <c r="L100" s="141"/>
      <c r="M100" s="141"/>
      <c r="N100" s="169" t="str">
        <f t="shared" si="118"/>
        <v/>
      </c>
      <c r="O100" s="143"/>
      <c r="P100" s="170">
        <f t="shared" si="119"/>
        <v>0</v>
      </c>
      <c r="Q100" s="171"/>
      <c r="R100" s="171"/>
      <c r="S100" s="172"/>
      <c r="T100" s="172"/>
      <c r="U100" s="172"/>
      <c r="V100" s="171"/>
      <c r="W100" s="171"/>
      <c r="X100" s="172"/>
      <c r="Y100" s="172"/>
      <c r="Z100" s="172"/>
      <c r="AA100" s="171"/>
      <c r="AB100" s="171"/>
      <c r="AC100" s="172"/>
      <c r="AD100" s="172"/>
      <c r="AE100" s="171"/>
      <c r="AF100" s="171"/>
      <c r="AG100" s="171"/>
      <c r="AH100" s="171"/>
      <c r="AI100" s="171"/>
      <c r="AJ100" s="171"/>
      <c r="AK100" s="172"/>
      <c r="AL100" s="172"/>
      <c r="AM100" s="172"/>
      <c r="AN100" s="171"/>
      <c r="AO100" s="171"/>
      <c r="AP100" s="171"/>
      <c r="AQ100" s="171"/>
      <c r="AR100" s="171"/>
      <c r="AS100" s="171"/>
      <c r="AT100" s="172"/>
      <c r="AU100" s="172"/>
      <c r="AV100" s="172"/>
      <c r="AW100" s="172"/>
      <c r="AX100" s="172"/>
      <c r="AY100" s="172"/>
      <c r="AZ100" s="172"/>
      <c r="BA100" s="173"/>
      <c r="BB100" s="173"/>
      <c r="BC100" s="173"/>
      <c r="BD100" s="173"/>
      <c r="BE100" s="173"/>
      <c r="BF100" s="173"/>
      <c r="BG100" s="172"/>
      <c r="BH100" s="172"/>
      <c r="BI100" s="172"/>
      <c r="BJ100" s="172"/>
      <c r="BK100" s="173"/>
      <c r="BL100" s="173"/>
      <c r="BM100" s="173"/>
      <c r="BN100" s="173"/>
      <c r="BO100" s="173"/>
      <c r="BP100" s="173"/>
      <c r="BQ100" s="174"/>
      <c r="BR100" s="175"/>
      <c r="BS100" s="137"/>
      <c r="BT100" s="145"/>
    </row>
    <row r="101" spans="1:72" s="146" customFormat="1" x14ac:dyDescent="0.55000000000000004">
      <c r="A101" s="136"/>
      <c r="B101" s="136"/>
      <c r="C101" s="136"/>
      <c r="D101" s="136"/>
      <c r="E101" s="136"/>
      <c r="F101" s="137"/>
      <c r="G101" s="168" t="s">
        <v>16</v>
      </c>
      <c r="H101" s="139"/>
      <c r="I101" s="157"/>
      <c r="J101" s="141"/>
      <c r="K101" s="141"/>
      <c r="L101" s="141"/>
      <c r="M101" s="141"/>
      <c r="N101" s="169" t="str">
        <f t="shared" si="118"/>
        <v/>
      </c>
      <c r="O101" s="143"/>
      <c r="P101" s="170">
        <f t="shared" si="119"/>
        <v>0</v>
      </c>
      <c r="Q101" s="171"/>
      <c r="R101" s="171"/>
      <c r="S101" s="172"/>
      <c r="T101" s="172"/>
      <c r="U101" s="172"/>
      <c r="V101" s="171"/>
      <c r="W101" s="171"/>
      <c r="X101" s="172"/>
      <c r="Y101" s="172"/>
      <c r="Z101" s="172"/>
      <c r="AA101" s="171"/>
      <c r="AB101" s="171"/>
      <c r="AC101" s="172"/>
      <c r="AD101" s="172"/>
      <c r="AE101" s="171"/>
      <c r="AF101" s="171"/>
      <c r="AG101" s="171"/>
      <c r="AH101" s="171"/>
      <c r="AI101" s="171"/>
      <c r="AJ101" s="171"/>
      <c r="AK101" s="172"/>
      <c r="AL101" s="172"/>
      <c r="AM101" s="172"/>
      <c r="AN101" s="171"/>
      <c r="AO101" s="171"/>
      <c r="AP101" s="171"/>
      <c r="AQ101" s="171"/>
      <c r="AR101" s="171"/>
      <c r="AS101" s="171"/>
      <c r="AT101" s="172"/>
      <c r="AU101" s="172"/>
      <c r="AV101" s="172"/>
      <c r="AW101" s="172"/>
      <c r="AX101" s="172"/>
      <c r="AY101" s="172"/>
      <c r="AZ101" s="172"/>
      <c r="BA101" s="173"/>
      <c r="BB101" s="173"/>
      <c r="BC101" s="173"/>
      <c r="BD101" s="173"/>
      <c r="BE101" s="173"/>
      <c r="BF101" s="173"/>
      <c r="BG101" s="172"/>
      <c r="BH101" s="172"/>
      <c r="BI101" s="172"/>
      <c r="BJ101" s="172"/>
      <c r="BK101" s="173"/>
      <c r="BL101" s="173"/>
      <c r="BM101" s="173"/>
      <c r="BN101" s="173"/>
      <c r="BO101" s="173"/>
      <c r="BP101" s="173"/>
      <c r="BQ101" s="174"/>
      <c r="BR101" s="175"/>
      <c r="BS101" s="137"/>
      <c r="BT101" s="145"/>
    </row>
    <row r="102" spans="1:72" s="146" customFormat="1" x14ac:dyDescent="0.55000000000000004">
      <c r="A102" s="136"/>
      <c r="B102" s="136"/>
      <c r="C102" s="136"/>
      <c r="D102" s="136"/>
      <c r="E102" s="136"/>
      <c r="F102" s="137"/>
      <c r="G102" s="168" t="s">
        <v>16</v>
      </c>
      <c r="H102" s="139"/>
      <c r="I102" s="157"/>
      <c r="J102" s="141"/>
      <c r="K102" s="141"/>
      <c r="L102" s="141"/>
      <c r="M102" s="141"/>
      <c r="N102" s="169" t="str">
        <f t="shared" si="118"/>
        <v/>
      </c>
      <c r="O102" s="143"/>
      <c r="P102" s="170">
        <f t="shared" si="119"/>
        <v>0</v>
      </c>
      <c r="Q102" s="171"/>
      <c r="R102" s="171"/>
      <c r="S102" s="172"/>
      <c r="T102" s="172"/>
      <c r="U102" s="172"/>
      <c r="V102" s="171"/>
      <c r="W102" s="171"/>
      <c r="X102" s="172"/>
      <c r="Y102" s="172"/>
      <c r="Z102" s="172"/>
      <c r="AA102" s="171"/>
      <c r="AB102" s="171"/>
      <c r="AC102" s="172"/>
      <c r="AD102" s="172"/>
      <c r="AE102" s="171"/>
      <c r="AF102" s="171"/>
      <c r="AG102" s="171"/>
      <c r="AH102" s="171"/>
      <c r="AI102" s="171"/>
      <c r="AJ102" s="171"/>
      <c r="AK102" s="172"/>
      <c r="AL102" s="172"/>
      <c r="AM102" s="172"/>
      <c r="AN102" s="171"/>
      <c r="AO102" s="171"/>
      <c r="AP102" s="171"/>
      <c r="AQ102" s="171"/>
      <c r="AR102" s="171"/>
      <c r="AS102" s="171"/>
      <c r="AT102" s="172"/>
      <c r="AU102" s="172"/>
      <c r="AV102" s="172"/>
      <c r="AW102" s="172"/>
      <c r="AX102" s="172"/>
      <c r="AY102" s="172"/>
      <c r="AZ102" s="172"/>
      <c r="BA102" s="173"/>
      <c r="BB102" s="173"/>
      <c r="BC102" s="173"/>
      <c r="BD102" s="173"/>
      <c r="BE102" s="173"/>
      <c r="BF102" s="173"/>
      <c r="BG102" s="172"/>
      <c r="BH102" s="172"/>
      <c r="BI102" s="172"/>
      <c r="BJ102" s="172"/>
      <c r="BK102" s="173"/>
      <c r="BL102" s="173"/>
      <c r="BM102" s="173"/>
      <c r="BN102" s="173"/>
      <c r="BO102" s="173"/>
      <c r="BP102" s="173"/>
      <c r="BQ102" s="174"/>
      <c r="BR102" s="175"/>
      <c r="BS102" s="137"/>
      <c r="BT102" s="145"/>
    </row>
    <row r="103" spans="1:72" s="146" customFormat="1" x14ac:dyDescent="0.55000000000000004">
      <c r="A103" s="136"/>
      <c r="B103" s="136"/>
      <c r="C103" s="136"/>
      <c r="D103" s="136"/>
      <c r="E103" s="136"/>
      <c r="F103" s="137"/>
      <c r="G103" s="168" t="s">
        <v>16</v>
      </c>
      <c r="H103" s="139"/>
      <c r="I103" s="157"/>
      <c r="J103" s="141"/>
      <c r="K103" s="141"/>
      <c r="L103" s="141"/>
      <c r="M103" s="141"/>
      <c r="N103" s="169" t="str">
        <f t="shared" si="118"/>
        <v/>
      </c>
      <c r="O103" s="143"/>
      <c r="P103" s="170">
        <f t="shared" si="119"/>
        <v>0</v>
      </c>
      <c r="Q103" s="171"/>
      <c r="R103" s="171"/>
      <c r="S103" s="172"/>
      <c r="T103" s="172"/>
      <c r="U103" s="172"/>
      <c r="V103" s="171"/>
      <c r="W103" s="171"/>
      <c r="X103" s="172"/>
      <c r="Y103" s="172"/>
      <c r="Z103" s="172"/>
      <c r="AA103" s="171"/>
      <c r="AB103" s="171"/>
      <c r="AC103" s="172"/>
      <c r="AD103" s="172"/>
      <c r="AE103" s="171"/>
      <c r="AF103" s="171"/>
      <c r="AG103" s="171"/>
      <c r="AH103" s="171"/>
      <c r="AI103" s="171"/>
      <c r="AJ103" s="171"/>
      <c r="AK103" s="172"/>
      <c r="AL103" s="172"/>
      <c r="AM103" s="172"/>
      <c r="AN103" s="171"/>
      <c r="AO103" s="171"/>
      <c r="AP103" s="171"/>
      <c r="AQ103" s="171"/>
      <c r="AR103" s="171"/>
      <c r="AS103" s="171"/>
      <c r="AT103" s="172"/>
      <c r="AU103" s="172"/>
      <c r="AV103" s="172"/>
      <c r="AW103" s="172"/>
      <c r="AX103" s="172"/>
      <c r="AY103" s="172"/>
      <c r="AZ103" s="172"/>
      <c r="BA103" s="173"/>
      <c r="BB103" s="173"/>
      <c r="BC103" s="173"/>
      <c r="BD103" s="173"/>
      <c r="BE103" s="173"/>
      <c r="BF103" s="173"/>
      <c r="BG103" s="172"/>
      <c r="BH103" s="172"/>
      <c r="BI103" s="172"/>
      <c r="BJ103" s="172"/>
      <c r="BK103" s="173"/>
      <c r="BL103" s="173"/>
      <c r="BM103" s="173"/>
      <c r="BN103" s="173"/>
      <c r="BO103" s="173"/>
      <c r="BP103" s="173"/>
      <c r="BQ103" s="174"/>
      <c r="BR103" s="175"/>
      <c r="BS103" s="137"/>
      <c r="BT103" s="145"/>
    </row>
    <row r="104" spans="1:72" s="146" customFormat="1" x14ac:dyDescent="0.55000000000000004">
      <c r="A104" s="136"/>
      <c r="B104" s="136"/>
      <c r="C104" s="136"/>
      <c r="D104" s="136"/>
      <c r="E104" s="136"/>
      <c r="F104" s="137"/>
      <c r="G104" s="168" t="s">
        <v>16</v>
      </c>
      <c r="H104" s="139"/>
      <c r="I104" s="157"/>
      <c r="J104" s="141"/>
      <c r="K104" s="141"/>
      <c r="L104" s="141"/>
      <c r="M104" s="141"/>
      <c r="N104" s="169" t="str">
        <f t="shared" si="118"/>
        <v/>
      </c>
      <c r="O104" s="143"/>
      <c r="P104" s="170">
        <f t="shared" si="119"/>
        <v>0</v>
      </c>
      <c r="Q104" s="171"/>
      <c r="R104" s="171"/>
      <c r="S104" s="172"/>
      <c r="T104" s="172"/>
      <c r="U104" s="172"/>
      <c r="V104" s="171"/>
      <c r="W104" s="171"/>
      <c r="X104" s="172"/>
      <c r="Y104" s="172"/>
      <c r="Z104" s="172"/>
      <c r="AA104" s="171"/>
      <c r="AB104" s="171"/>
      <c r="AC104" s="172"/>
      <c r="AD104" s="172"/>
      <c r="AE104" s="171"/>
      <c r="AF104" s="171"/>
      <c r="AG104" s="171"/>
      <c r="AH104" s="171"/>
      <c r="AI104" s="171"/>
      <c r="AJ104" s="171"/>
      <c r="AK104" s="172"/>
      <c r="AL104" s="172"/>
      <c r="AM104" s="172"/>
      <c r="AN104" s="171"/>
      <c r="AO104" s="171"/>
      <c r="AP104" s="171"/>
      <c r="AQ104" s="171"/>
      <c r="AR104" s="171"/>
      <c r="AS104" s="171"/>
      <c r="AT104" s="172"/>
      <c r="AU104" s="172"/>
      <c r="AV104" s="172"/>
      <c r="AW104" s="172"/>
      <c r="AX104" s="172"/>
      <c r="AY104" s="172"/>
      <c r="AZ104" s="172"/>
      <c r="BA104" s="173"/>
      <c r="BB104" s="173"/>
      <c r="BC104" s="173"/>
      <c r="BD104" s="173"/>
      <c r="BE104" s="173"/>
      <c r="BF104" s="173"/>
      <c r="BG104" s="172"/>
      <c r="BH104" s="172"/>
      <c r="BI104" s="172"/>
      <c r="BJ104" s="172"/>
      <c r="BK104" s="173"/>
      <c r="BL104" s="173"/>
      <c r="BM104" s="173"/>
      <c r="BN104" s="173"/>
      <c r="BO104" s="173"/>
      <c r="BP104" s="173"/>
      <c r="BQ104" s="174"/>
      <c r="BR104" s="175"/>
      <c r="BS104" s="137"/>
      <c r="BT104" s="145"/>
    </row>
    <row r="105" spans="1:72" s="146" customFormat="1" x14ac:dyDescent="0.55000000000000004">
      <c r="A105" s="136"/>
      <c r="B105" s="136"/>
      <c r="C105" s="136"/>
      <c r="D105" s="136"/>
      <c r="E105" s="136"/>
      <c r="F105" s="137"/>
      <c r="G105" s="168" t="s">
        <v>16</v>
      </c>
      <c r="H105" s="139"/>
      <c r="I105" s="157"/>
      <c r="J105" s="141"/>
      <c r="K105" s="141"/>
      <c r="L105" s="141"/>
      <c r="M105" s="141"/>
      <c r="N105" s="169" t="str">
        <f t="shared" si="118"/>
        <v/>
      </c>
      <c r="O105" s="143"/>
      <c r="P105" s="170">
        <f t="shared" si="119"/>
        <v>0</v>
      </c>
      <c r="Q105" s="171"/>
      <c r="R105" s="171"/>
      <c r="S105" s="172"/>
      <c r="T105" s="172"/>
      <c r="U105" s="172"/>
      <c r="V105" s="171"/>
      <c r="W105" s="171"/>
      <c r="X105" s="172"/>
      <c r="Y105" s="172"/>
      <c r="Z105" s="172"/>
      <c r="AA105" s="171"/>
      <c r="AB105" s="171"/>
      <c r="AC105" s="172"/>
      <c r="AD105" s="172"/>
      <c r="AE105" s="171"/>
      <c r="AF105" s="171"/>
      <c r="AG105" s="171"/>
      <c r="AH105" s="171"/>
      <c r="AI105" s="171"/>
      <c r="AJ105" s="171"/>
      <c r="AK105" s="172"/>
      <c r="AL105" s="172"/>
      <c r="AM105" s="172"/>
      <c r="AN105" s="171"/>
      <c r="AO105" s="171"/>
      <c r="AP105" s="171"/>
      <c r="AQ105" s="171"/>
      <c r="AR105" s="171"/>
      <c r="AS105" s="171"/>
      <c r="AT105" s="172"/>
      <c r="AU105" s="172"/>
      <c r="AV105" s="172"/>
      <c r="AW105" s="172"/>
      <c r="AX105" s="172"/>
      <c r="AY105" s="172"/>
      <c r="AZ105" s="172"/>
      <c r="BA105" s="173"/>
      <c r="BB105" s="173"/>
      <c r="BC105" s="173"/>
      <c r="BD105" s="173"/>
      <c r="BE105" s="173"/>
      <c r="BF105" s="173"/>
      <c r="BG105" s="172"/>
      <c r="BH105" s="172"/>
      <c r="BI105" s="172"/>
      <c r="BJ105" s="172"/>
      <c r="BK105" s="173"/>
      <c r="BL105" s="173"/>
      <c r="BM105" s="173"/>
      <c r="BN105" s="173"/>
      <c r="BO105" s="173"/>
      <c r="BP105" s="173"/>
      <c r="BQ105" s="174"/>
      <c r="BR105" s="175"/>
      <c r="BS105" s="137"/>
      <c r="BT105" s="145"/>
    </row>
    <row r="106" spans="1:72" s="146" customFormat="1" x14ac:dyDescent="0.55000000000000004">
      <c r="A106" s="136"/>
      <c r="B106" s="136"/>
      <c r="C106" s="136"/>
      <c r="D106" s="136"/>
      <c r="E106" s="136"/>
      <c r="F106" s="137"/>
      <c r="G106" s="168" t="s">
        <v>16</v>
      </c>
      <c r="H106" s="139"/>
      <c r="I106" s="157"/>
      <c r="J106" s="141"/>
      <c r="K106" s="141"/>
      <c r="L106" s="141"/>
      <c r="M106" s="141"/>
      <c r="N106" s="169" t="str">
        <f t="shared" si="118"/>
        <v/>
      </c>
      <c r="O106" s="143"/>
      <c r="P106" s="170">
        <f t="shared" si="119"/>
        <v>0</v>
      </c>
      <c r="Q106" s="171"/>
      <c r="R106" s="171"/>
      <c r="S106" s="172"/>
      <c r="T106" s="172"/>
      <c r="U106" s="172"/>
      <c r="V106" s="171"/>
      <c r="W106" s="171"/>
      <c r="X106" s="172"/>
      <c r="Y106" s="172"/>
      <c r="Z106" s="172"/>
      <c r="AA106" s="171"/>
      <c r="AB106" s="171"/>
      <c r="AC106" s="172"/>
      <c r="AD106" s="172"/>
      <c r="AE106" s="171"/>
      <c r="AF106" s="171"/>
      <c r="AG106" s="171"/>
      <c r="AH106" s="171"/>
      <c r="AI106" s="171"/>
      <c r="AJ106" s="171"/>
      <c r="AK106" s="172"/>
      <c r="AL106" s="172"/>
      <c r="AM106" s="172"/>
      <c r="AN106" s="171"/>
      <c r="AO106" s="171"/>
      <c r="AP106" s="171"/>
      <c r="AQ106" s="171"/>
      <c r="AR106" s="171"/>
      <c r="AS106" s="171"/>
      <c r="AT106" s="172"/>
      <c r="AU106" s="172"/>
      <c r="AV106" s="172"/>
      <c r="AW106" s="172"/>
      <c r="AX106" s="172"/>
      <c r="AY106" s="172"/>
      <c r="AZ106" s="172"/>
      <c r="BA106" s="173"/>
      <c r="BB106" s="173"/>
      <c r="BC106" s="173"/>
      <c r="BD106" s="173"/>
      <c r="BE106" s="173"/>
      <c r="BF106" s="173"/>
      <c r="BG106" s="172"/>
      <c r="BH106" s="172"/>
      <c r="BI106" s="172"/>
      <c r="BJ106" s="172"/>
      <c r="BK106" s="173"/>
      <c r="BL106" s="173"/>
      <c r="BM106" s="173"/>
      <c r="BN106" s="173"/>
      <c r="BO106" s="173"/>
      <c r="BP106" s="173"/>
      <c r="BQ106" s="174"/>
      <c r="BR106" s="175"/>
      <c r="BS106" s="137"/>
      <c r="BT106" s="145"/>
    </row>
    <row r="107" spans="1:72" s="146" customFormat="1" x14ac:dyDescent="0.55000000000000004">
      <c r="A107" s="136"/>
      <c r="B107" s="136"/>
      <c r="C107" s="136"/>
      <c r="D107" s="136"/>
      <c r="E107" s="136"/>
      <c r="F107" s="137"/>
      <c r="G107" s="168" t="s">
        <v>16</v>
      </c>
      <c r="H107" s="139"/>
      <c r="I107" s="157"/>
      <c r="J107" s="141"/>
      <c r="K107" s="141"/>
      <c r="L107" s="141"/>
      <c r="M107" s="141"/>
      <c r="N107" s="169" t="str">
        <f t="shared" si="118"/>
        <v/>
      </c>
      <c r="O107" s="143"/>
      <c r="P107" s="170">
        <f t="shared" si="119"/>
        <v>0</v>
      </c>
      <c r="Q107" s="171"/>
      <c r="R107" s="171"/>
      <c r="S107" s="172"/>
      <c r="T107" s="172"/>
      <c r="U107" s="172"/>
      <c r="V107" s="171"/>
      <c r="W107" s="171"/>
      <c r="X107" s="172"/>
      <c r="Y107" s="172"/>
      <c r="Z107" s="172"/>
      <c r="AA107" s="171"/>
      <c r="AB107" s="171"/>
      <c r="AC107" s="172"/>
      <c r="AD107" s="172"/>
      <c r="AE107" s="171"/>
      <c r="AF107" s="171"/>
      <c r="AG107" s="171"/>
      <c r="AH107" s="171"/>
      <c r="AI107" s="171"/>
      <c r="AJ107" s="171"/>
      <c r="AK107" s="172"/>
      <c r="AL107" s="172"/>
      <c r="AM107" s="172"/>
      <c r="AN107" s="171"/>
      <c r="AO107" s="171"/>
      <c r="AP107" s="171"/>
      <c r="AQ107" s="171"/>
      <c r="AR107" s="171"/>
      <c r="AS107" s="171"/>
      <c r="AT107" s="172"/>
      <c r="AU107" s="172"/>
      <c r="AV107" s="172"/>
      <c r="AW107" s="172"/>
      <c r="AX107" s="172"/>
      <c r="AY107" s="172"/>
      <c r="AZ107" s="172"/>
      <c r="BA107" s="173"/>
      <c r="BB107" s="173"/>
      <c r="BC107" s="173"/>
      <c r="BD107" s="173"/>
      <c r="BE107" s="173"/>
      <c r="BF107" s="173"/>
      <c r="BG107" s="172"/>
      <c r="BH107" s="172"/>
      <c r="BI107" s="172"/>
      <c r="BJ107" s="172"/>
      <c r="BK107" s="173"/>
      <c r="BL107" s="173"/>
      <c r="BM107" s="173"/>
      <c r="BN107" s="173"/>
      <c r="BO107" s="173"/>
      <c r="BP107" s="173"/>
      <c r="BQ107" s="174"/>
      <c r="BR107" s="175"/>
      <c r="BS107" s="137"/>
      <c r="BT107" s="145"/>
    </row>
    <row r="108" spans="1:72" s="146" customFormat="1" x14ac:dyDescent="0.55000000000000004">
      <c r="A108" s="136"/>
      <c r="B108" s="136"/>
      <c r="C108" s="136"/>
      <c r="D108" s="136"/>
      <c r="E108" s="136"/>
      <c r="F108" s="137"/>
      <c r="G108" s="168" t="s">
        <v>16</v>
      </c>
      <c r="H108" s="139"/>
      <c r="I108" s="157"/>
      <c r="J108" s="141"/>
      <c r="K108" s="141"/>
      <c r="L108" s="141"/>
      <c r="M108" s="141"/>
      <c r="N108" s="169" t="str">
        <f t="shared" si="118"/>
        <v/>
      </c>
      <c r="O108" s="143"/>
      <c r="P108" s="170">
        <f t="shared" si="119"/>
        <v>0</v>
      </c>
      <c r="Q108" s="171"/>
      <c r="R108" s="171"/>
      <c r="S108" s="172"/>
      <c r="T108" s="172"/>
      <c r="U108" s="172"/>
      <c r="V108" s="171"/>
      <c r="W108" s="171"/>
      <c r="X108" s="172"/>
      <c r="Y108" s="172"/>
      <c r="Z108" s="172"/>
      <c r="AA108" s="171"/>
      <c r="AB108" s="171"/>
      <c r="AC108" s="172"/>
      <c r="AD108" s="172"/>
      <c r="AE108" s="171"/>
      <c r="AF108" s="171"/>
      <c r="AG108" s="171"/>
      <c r="AH108" s="171"/>
      <c r="AI108" s="171"/>
      <c r="AJ108" s="171"/>
      <c r="AK108" s="172"/>
      <c r="AL108" s="172"/>
      <c r="AM108" s="172"/>
      <c r="AN108" s="171"/>
      <c r="AO108" s="171"/>
      <c r="AP108" s="171"/>
      <c r="AQ108" s="171"/>
      <c r="AR108" s="171"/>
      <c r="AS108" s="171"/>
      <c r="AT108" s="172"/>
      <c r="AU108" s="172"/>
      <c r="AV108" s="172"/>
      <c r="AW108" s="172"/>
      <c r="AX108" s="172"/>
      <c r="AY108" s="172"/>
      <c r="AZ108" s="172"/>
      <c r="BA108" s="173"/>
      <c r="BB108" s="173"/>
      <c r="BC108" s="173"/>
      <c r="BD108" s="173"/>
      <c r="BE108" s="173"/>
      <c r="BF108" s="173"/>
      <c r="BG108" s="172"/>
      <c r="BH108" s="172"/>
      <c r="BI108" s="172"/>
      <c r="BJ108" s="172"/>
      <c r="BK108" s="173"/>
      <c r="BL108" s="173"/>
      <c r="BM108" s="173"/>
      <c r="BN108" s="173"/>
      <c r="BO108" s="173"/>
      <c r="BP108" s="173"/>
      <c r="BQ108" s="174"/>
      <c r="BR108" s="175"/>
      <c r="BS108" s="137"/>
      <c r="BT108" s="145"/>
    </row>
    <row r="109" spans="1:72" s="146" customFormat="1" x14ac:dyDescent="0.55000000000000004">
      <c r="A109" s="136"/>
      <c r="B109" s="136"/>
      <c r="C109" s="136"/>
      <c r="D109" s="136"/>
      <c r="E109" s="136"/>
      <c r="F109" s="137"/>
      <c r="G109" s="168" t="s">
        <v>16</v>
      </c>
      <c r="H109" s="139"/>
      <c r="I109" s="157"/>
      <c r="J109" s="141"/>
      <c r="K109" s="141"/>
      <c r="L109" s="141"/>
      <c r="M109" s="141"/>
      <c r="N109" s="169" t="str">
        <f t="shared" si="118"/>
        <v/>
      </c>
      <c r="O109" s="143"/>
      <c r="P109" s="170">
        <f t="shared" si="119"/>
        <v>0</v>
      </c>
      <c r="Q109" s="171"/>
      <c r="R109" s="171"/>
      <c r="S109" s="172"/>
      <c r="T109" s="172"/>
      <c r="U109" s="172"/>
      <c r="V109" s="171"/>
      <c r="W109" s="171"/>
      <c r="X109" s="172"/>
      <c r="Y109" s="172"/>
      <c r="Z109" s="172"/>
      <c r="AA109" s="171"/>
      <c r="AB109" s="171"/>
      <c r="AC109" s="172"/>
      <c r="AD109" s="172"/>
      <c r="AE109" s="171"/>
      <c r="AF109" s="171"/>
      <c r="AG109" s="171"/>
      <c r="AH109" s="171"/>
      <c r="AI109" s="171"/>
      <c r="AJ109" s="171"/>
      <c r="AK109" s="172"/>
      <c r="AL109" s="172"/>
      <c r="AM109" s="172"/>
      <c r="AN109" s="171"/>
      <c r="AO109" s="171"/>
      <c r="AP109" s="171"/>
      <c r="AQ109" s="171"/>
      <c r="AR109" s="171"/>
      <c r="AS109" s="171"/>
      <c r="AT109" s="172"/>
      <c r="AU109" s="172"/>
      <c r="AV109" s="172"/>
      <c r="AW109" s="172"/>
      <c r="AX109" s="172"/>
      <c r="AY109" s="172"/>
      <c r="AZ109" s="172"/>
      <c r="BA109" s="173"/>
      <c r="BB109" s="173"/>
      <c r="BC109" s="173"/>
      <c r="BD109" s="173"/>
      <c r="BE109" s="173"/>
      <c r="BF109" s="173"/>
      <c r="BG109" s="172"/>
      <c r="BH109" s="172"/>
      <c r="BI109" s="172"/>
      <c r="BJ109" s="172"/>
      <c r="BK109" s="173"/>
      <c r="BL109" s="173"/>
      <c r="BM109" s="173"/>
      <c r="BN109" s="173"/>
      <c r="BO109" s="173"/>
      <c r="BP109" s="173"/>
      <c r="BQ109" s="174"/>
      <c r="BR109" s="175"/>
      <c r="BS109" s="137"/>
      <c r="BT109" s="145"/>
    </row>
    <row r="110" spans="1:72" s="146" customFormat="1" x14ac:dyDescent="0.55000000000000004">
      <c r="A110" s="136"/>
      <c r="B110" s="136"/>
      <c r="C110" s="136"/>
      <c r="D110" s="136"/>
      <c r="E110" s="136"/>
      <c r="F110" s="137"/>
      <c r="G110" s="168" t="s">
        <v>16</v>
      </c>
      <c r="H110" s="139"/>
      <c r="I110" s="157"/>
      <c r="J110" s="141"/>
      <c r="K110" s="141"/>
      <c r="L110" s="141"/>
      <c r="M110" s="141"/>
      <c r="N110" s="169" t="str">
        <f t="shared" si="118"/>
        <v/>
      </c>
      <c r="O110" s="143"/>
      <c r="P110" s="170">
        <f t="shared" si="119"/>
        <v>0</v>
      </c>
      <c r="Q110" s="171"/>
      <c r="R110" s="171"/>
      <c r="S110" s="172"/>
      <c r="T110" s="172"/>
      <c r="U110" s="172"/>
      <c r="V110" s="171"/>
      <c r="W110" s="171"/>
      <c r="X110" s="172"/>
      <c r="Y110" s="172"/>
      <c r="Z110" s="172"/>
      <c r="AA110" s="171"/>
      <c r="AB110" s="171"/>
      <c r="AC110" s="172"/>
      <c r="AD110" s="172"/>
      <c r="AE110" s="171"/>
      <c r="AF110" s="171"/>
      <c r="AG110" s="171"/>
      <c r="AH110" s="171"/>
      <c r="AI110" s="171"/>
      <c r="AJ110" s="171"/>
      <c r="AK110" s="172"/>
      <c r="AL110" s="172"/>
      <c r="AM110" s="172"/>
      <c r="AN110" s="171"/>
      <c r="AO110" s="171"/>
      <c r="AP110" s="171"/>
      <c r="AQ110" s="171"/>
      <c r="AR110" s="171"/>
      <c r="AS110" s="171"/>
      <c r="AT110" s="172"/>
      <c r="AU110" s="172"/>
      <c r="AV110" s="172"/>
      <c r="AW110" s="172"/>
      <c r="AX110" s="172"/>
      <c r="AY110" s="172"/>
      <c r="AZ110" s="172"/>
      <c r="BA110" s="173"/>
      <c r="BB110" s="173"/>
      <c r="BC110" s="173"/>
      <c r="BD110" s="173"/>
      <c r="BE110" s="173"/>
      <c r="BF110" s="173"/>
      <c r="BG110" s="172"/>
      <c r="BH110" s="172"/>
      <c r="BI110" s="172"/>
      <c r="BJ110" s="172"/>
      <c r="BK110" s="173"/>
      <c r="BL110" s="173"/>
      <c r="BM110" s="173"/>
      <c r="BN110" s="173"/>
      <c r="BO110" s="173"/>
      <c r="BP110" s="173"/>
      <c r="BQ110" s="174"/>
      <c r="BR110" s="175"/>
      <c r="BS110" s="137"/>
      <c r="BT110" s="145"/>
    </row>
    <row r="111" spans="1:72" s="146" customFormat="1" x14ac:dyDescent="0.55000000000000004">
      <c r="A111" s="136"/>
      <c r="B111" s="136"/>
      <c r="C111" s="136"/>
      <c r="D111" s="136"/>
      <c r="E111" s="136"/>
      <c r="F111" s="137"/>
      <c r="G111" s="168" t="s">
        <v>16</v>
      </c>
      <c r="H111" s="139"/>
      <c r="I111" s="157"/>
      <c r="J111" s="141"/>
      <c r="K111" s="141"/>
      <c r="L111" s="141"/>
      <c r="M111" s="141"/>
      <c r="N111" s="169" t="str">
        <f t="shared" si="118"/>
        <v/>
      </c>
      <c r="O111" s="143"/>
      <c r="P111" s="170">
        <f t="shared" si="119"/>
        <v>0</v>
      </c>
      <c r="Q111" s="171"/>
      <c r="R111" s="171"/>
      <c r="S111" s="172"/>
      <c r="T111" s="172"/>
      <c r="U111" s="172"/>
      <c r="V111" s="171"/>
      <c r="W111" s="171"/>
      <c r="X111" s="172"/>
      <c r="Y111" s="172"/>
      <c r="Z111" s="172"/>
      <c r="AA111" s="171"/>
      <c r="AB111" s="171"/>
      <c r="AC111" s="172"/>
      <c r="AD111" s="172"/>
      <c r="AE111" s="171"/>
      <c r="AF111" s="171"/>
      <c r="AG111" s="171"/>
      <c r="AH111" s="171"/>
      <c r="AI111" s="171"/>
      <c r="AJ111" s="171"/>
      <c r="AK111" s="172"/>
      <c r="AL111" s="172"/>
      <c r="AM111" s="172"/>
      <c r="AN111" s="171"/>
      <c r="AO111" s="171"/>
      <c r="AP111" s="171"/>
      <c r="AQ111" s="171"/>
      <c r="AR111" s="171"/>
      <c r="AS111" s="171"/>
      <c r="AT111" s="172"/>
      <c r="AU111" s="172"/>
      <c r="AV111" s="172"/>
      <c r="AW111" s="172"/>
      <c r="AX111" s="172"/>
      <c r="AY111" s="172"/>
      <c r="AZ111" s="172"/>
      <c r="BA111" s="173"/>
      <c r="BB111" s="173"/>
      <c r="BC111" s="173"/>
      <c r="BD111" s="173"/>
      <c r="BE111" s="173"/>
      <c r="BF111" s="173"/>
      <c r="BG111" s="172"/>
      <c r="BH111" s="172"/>
      <c r="BI111" s="172"/>
      <c r="BJ111" s="172"/>
      <c r="BK111" s="173"/>
      <c r="BL111" s="173"/>
      <c r="BM111" s="173"/>
      <c r="BN111" s="173"/>
      <c r="BO111" s="173"/>
      <c r="BP111" s="173"/>
      <c r="BQ111" s="174"/>
      <c r="BR111" s="175"/>
      <c r="BS111" s="137"/>
      <c r="BT111" s="145"/>
    </row>
    <row r="112" spans="1:72" s="146" customFormat="1" x14ac:dyDescent="0.55000000000000004">
      <c r="A112" s="136"/>
      <c r="B112" s="136"/>
      <c r="C112" s="136"/>
      <c r="D112" s="136"/>
      <c r="E112" s="136"/>
      <c r="F112" s="137"/>
      <c r="G112" s="168" t="s">
        <v>16</v>
      </c>
      <c r="H112" s="139"/>
      <c r="I112" s="157"/>
      <c r="J112" s="141"/>
      <c r="K112" s="141"/>
      <c r="L112" s="141"/>
      <c r="M112" s="141"/>
      <c r="N112" s="169" t="str">
        <f t="shared" si="118"/>
        <v/>
      </c>
      <c r="O112" s="143"/>
      <c r="P112" s="170">
        <f t="shared" si="119"/>
        <v>0</v>
      </c>
      <c r="Q112" s="171"/>
      <c r="R112" s="171"/>
      <c r="S112" s="172"/>
      <c r="T112" s="172"/>
      <c r="U112" s="172"/>
      <c r="V112" s="171"/>
      <c r="W112" s="171"/>
      <c r="X112" s="172"/>
      <c r="Y112" s="172"/>
      <c r="Z112" s="172"/>
      <c r="AA112" s="171"/>
      <c r="AB112" s="171"/>
      <c r="AC112" s="172"/>
      <c r="AD112" s="172"/>
      <c r="AE112" s="171"/>
      <c r="AF112" s="171"/>
      <c r="AG112" s="171"/>
      <c r="AH112" s="171"/>
      <c r="AI112" s="171"/>
      <c r="AJ112" s="171"/>
      <c r="AK112" s="172"/>
      <c r="AL112" s="172"/>
      <c r="AM112" s="172"/>
      <c r="AN112" s="171"/>
      <c r="AO112" s="171"/>
      <c r="AP112" s="171"/>
      <c r="AQ112" s="171"/>
      <c r="AR112" s="171"/>
      <c r="AS112" s="171"/>
      <c r="AT112" s="172"/>
      <c r="AU112" s="172"/>
      <c r="AV112" s="172"/>
      <c r="AW112" s="172"/>
      <c r="AX112" s="172"/>
      <c r="AY112" s="172"/>
      <c r="AZ112" s="172"/>
      <c r="BA112" s="173"/>
      <c r="BB112" s="173"/>
      <c r="BC112" s="173"/>
      <c r="BD112" s="173"/>
      <c r="BE112" s="173"/>
      <c r="BF112" s="173"/>
      <c r="BG112" s="172"/>
      <c r="BH112" s="172"/>
      <c r="BI112" s="172"/>
      <c r="BJ112" s="172"/>
      <c r="BK112" s="173"/>
      <c r="BL112" s="173"/>
      <c r="BM112" s="173"/>
      <c r="BN112" s="173"/>
      <c r="BO112" s="173"/>
      <c r="BP112" s="173"/>
      <c r="BQ112" s="174"/>
      <c r="BR112" s="175"/>
      <c r="BS112" s="137"/>
      <c r="BT112" s="145"/>
    </row>
    <row r="113" spans="1:72" s="146" customFormat="1" x14ac:dyDescent="0.55000000000000004">
      <c r="A113" s="136"/>
      <c r="B113" s="136"/>
      <c r="C113" s="136"/>
      <c r="D113" s="136"/>
      <c r="E113" s="136"/>
      <c r="F113" s="137"/>
      <c r="G113" s="168" t="s">
        <v>16</v>
      </c>
      <c r="H113" s="139"/>
      <c r="I113" s="157"/>
      <c r="J113" s="141"/>
      <c r="K113" s="141"/>
      <c r="L113" s="141"/>
      <c r="M113" s="141"/>
      <c r="N113" s="169" t="str">
        <f t="shared" si="118"/>
        <v/>
      </c>
      <c r="O113" s="143"/>
      <c r="P113" s="170">
        <f t="shared" si="119"/>
        <v>0</v>
      </c>
      <c r="Q113" s="171"/>
      <c r="R113" s="171"/>
      <c r="S113" s="172"/>
      <c r="T113" s="172"/>
      <c r="U113" s="172"/>
      <c r="V113" s="171"/>
      <c r="W113" s="171"/>
      <c r="X113" s="172"/>
      <c r="Y113" s="172"/>
      <c r="Z113" s="172"/>
      <c r="AA113" s="171"/>
      <c r="AB113" s="171"/>
      <c r="AC113" s="172"/>
      <c r="AD113" s="172"/>
      <c r="AE113" s="171"/>
      <c r="AF113" s="171"/>
      <c r="AG113" s="171"/>
      <c r="AH113" s="171"/>
      <c r="AI113" s="171"/>
      <c r="AJ113" s="171"/>
      <c r="AK113" s="172"/>
      <c r="AL113" s="172"/>
      <c r="AM113" s="172"/>
      <c r="AN113" s="171"/>
      <c r="AO113" s="171"/>
      <c r="AP113" s="171"/>
      <c r="AQ113" s="171"/>
      <c r="AR113" s="171"/>
      <c r="AS113" s="171"/>
      <c r="AT113" s="172"/>
      <c r="AU113" s="172"/>
      <c r="AV113" s="172"/>
      <c r="AW113" s="172"/>
      <c r="AX113" s="172"/>
      <c r="AY113" s="172"/>
      <c r="AZ113" s="172"/>
      <c r="BA113" s="173"/>
      <c r="BB113" s="173"/>
      <c r="BC113" s="173"/>
      <c r="BD113" s="173"/>
      <c r="BE113" s="173"/>
      <c r="BF113" s="173"/>
      <c r="BG113" s="172"/>
      <c r="BH113" s="172"/>
      <c r="BI113" s="172"/>
      <c r="BJ113" s="172"/>
      <c r="BK113" s="173"/>
      <c r="BL113" s="173"/>
      <c r="BM113" s="173"/>
      <c r="BN113" s="173"/>
      <c r="BO113" s="173"/>
      <c r="BP113" s="173"/>
      <c r="BQ113" s="174"/>
      <c r="BR113" s="175"/>
      <c r="BS113" s="137"/>
      <c r="BT113" s="145"/>
    </row>
    <row r="114" spans="1:72" s="146" customFormat="1" x14ac:dyDescent="0.55000000000000004">
      <c r="A114" s="136"/>
      <c r="B114" s="136"/>
      <c r="C114" s="136"/>
      <c r="D114" s="136"/>
      <c r="E114" s="136"/>
      <c r="F114" s="137"/>
      <c r="G114" s="168" t="s">
        <v>16</v>
      </c>
      <c r="H114" s="139"/>
      <c r="I114" s="157"/>
      <c r="J114" s="141"/>
      <c r="K114" s="141"/>
      <c r="L114" s="141"/>
      <c r="M114" s="141"/>
      <c r="N114" s="169" t="str">
        <f t="shared" si="118"/>
        <v/>
      </c>
      <c r="O114" s="143"/>
      <c r="P114" s="170">
        <f t="shared" si="119"/>
        <v>0</v>
      </c>
      <c r="Q114" s="171"/>
      <c r="R114" s="171"/>
      <c r="S114" s="172"/>
      <c r="T114" s="172"/>
      <c r="U114" s="172"/>
      <c r="V114" s="171"/>
      <c r="W114" s="171"/>
      <c r="X114" s="172"/>
      <c r="Y114" s="172"/>
      <c r="Z114" s="172"/>
      <c r="AA114" s="171"/>
      <c r="AB114" s="171"/>
      <c r="AC114" s="172"/>
      <c r="AD114" s="172"/>
      <c r="AE114" s="171"/>
      <c r="AF114" s="171"/>
      <c r="AG114" s="171"/>
      <c r="AH114" s="171"/>
      <c r="AI114" s="171"/>
      <c r="AJ114" s="171"/>
      <c r="AK114" s="172"/>
      <c r="AL114" s="172"/>
      <c r="AM114" s="172"/>
      <c r="AN114" s="171"/>
      <c r="AO114" s="171"/>
      <c r="AP114" s="171"/>
      <c r="AQ114" s="171"/>
      <c r="AR114" s="171"/>
      <c r="AS114" s="171"/>
      <c r="AT114" s="172"/>
      <c r="AU114" s="172"/>
      <c r="AV114" s="172"/>
      <c r="AW114" s="172"/>
      <c r="AX114" s="172"/>
      <c r="AY114" s="172"/>
      <c r="AZ114" s="172"/>
      <c r="BA114" s="173"/>
      <c r="BB114" s="173"/>
      <c r="BC114" s="173"/>
      <c r="BD114" s="173"/>
      <c r="BE114" s="173"/>
      <c r="BF114" s="173"/>
      <c r="BG114" s="172"/>
      <c r="BH114" s="172"/>
      <c r="BI114" s="172"/>
      <c r="BJ114" s="172"/>
      <c r="BK114" s="173"/>
      <c r="BL114" s="173"/>
      <c r="BM114" s="173"/>
      <c r="BN114" s="173"/>
      <c r="BO114" s="173"/>
      <c r="BP114" s="173"/>
      <c r="BQ114" s="174"/>
      <c r="BR114" s="175"/>
      <c r="BS114" s="137"/>
      <c r="BT114" s="145"/>
    </row>
    <row r="115" spans="1:72" s="146" customFormat="1" x14ac:dyDescent="0.55000000000000004">
      <c r="A115" s="136"/>
      <c r="B115" s="136"/>
      <c r="C115" s="136"/>
      <c r="D115" s="136"/>
      <c r="E115" s="136"/>
      <c r="F115" s="137"/>
      <c r="G115" s="168" t="s">
        <v>16</v>
      </c>
      <c r="H115" s="139"/>
      <c r="I115" s="157"/>
      <c r="J115" s="141"/>
      <c r="K115" s="141"/>
      <c r="L115" s="141"/>
      <c r="M115" s="141"/>
      <c r="N115" s="169" t="str">
        <f t="shared" si="118"/>
        <v/>
      </c>
      <c r="O115" s="143"/>
      <c r="P115" s="170">
        <f t="shared" si="119"/>
        <v>0</v>
      </c>
      <c r="Q115" s="171"/>
      <c r="R115" s="171"/>
      <c r="S115" s="172"/>
      <c r="T115" s="172"/>
      <c r="U115" s="172"/>
      <c r="V115" s="171"/>
      <c r="W115" s="171"/>
      <c r="X115" s="172"/>
      <c r="Y115" s="172"/>
      <c r="Z115" s="172"/>
      <c r="AA115" s="171"/>
      <c r="AB115" s="171"/>
      <c r="AC115" s="172"/>
      <c r="AD115" s="172"/>
      <c r="AE115" s="171"/>
      <c r="AF115" s="171"/>
      <c r="AG115" s="171"/>
      <c r="AH115" s="171"/>
      <c r="AI115" s="171"/>
      <c r="AJ115" s="171"/>
      <c r="AK115" s="172"/>
      <c r="AL115" s="172"/>
      <c r="AM115" s="172"/>
      <c r="AN115" s="171"/>
      <c r="AO115" s="171"/>
      <c r="AP115" s="171"/>
      <c r="AQ115" s="171"/>
      <c r="AR115" s="171"/>
      <c r="AS115" s="171"/>
      <c r="AT115" s="172"/>
      <c r="AU115" s="172"/>
      <c r="AV115" s="172"/>
      <c r="AW115" s="172"/>
      <c r="AX115" s="172"/>
      <c r="AY115" s="172"/>
      <c r="AZ115" s="172"/>
      <c r="BA115" s="173"/>
      <c r="BB115" s="173"/>
      <c r="BC115" s="173"/>
      <c r="BD115" s="173"/>
      <c r="BE115" s="173"/>
      <c r="BF115" s="173"/>
      <c r="BG115" s="172"/>
      <c r="BH115" s="172"/>
      <c r="BI115" s="172"/>
      <c r="BJ115" s="172"/>
      <c r="BK115" s="173"/>
      <c r="BL115" s="173"/>
      <c r="BM115" s="173"/>
      <c r="BN115" s="173"/>
      <c r="BO115" s="173"/>
      <c r="BP115" s="173"/>
      <c r="BQ115" s="174"/>
      <c r="BR115" s="175"/>
      <c r="BS115" s="137"/>
      <c r="BT115" s="145"/>
    </row>
    <row r="116" spans="1:72" s="146" customFormat="1" x14ac:dyDescent="0.55000000000000004">
      <c r="A116" s="136"/>
      <c r="B116" s="136"/>
      <c r="C116" s="136"/>
      <c r="D116" s="136"/>
      <c r="E116" s="136"/>
      <c r="F116" s="137"/>
      <c r="G116" s="168" t="s">
        <v>16</v>
      </c>
      <c r="H116" s="139"/>
      <c r="I116" s="157"/>
      <c r="J116" s="141"/>
      <c r="K116" s="141"/>
      <c r="L116" s="141"/>
      <c r="M116" s="141"/>
      <c r="N116" s="169" t="str">
        <f t="shared" si="118"/>
        <v/>
      </c>
      <c r="O116" s="143"/>
      <c r="P116" s="170">
        <f t="shared" si="119"/>
        <v>0</v>
      </c>
      <c r="Q116" s="171"/>
      <c r="R116" s="171"/>
      <c r="S116" s="172"/>
      <c r="T116" s="172"/>
      <c r="U116" s="172"/>
      <c r="V116" s="171"/>
      <c r="W116" s="171"/>
      <c r="X116" s="172"/>
      <c r="Y116" s="172"/>
      <c r="Z116" s="172"/>
      <c r="AA116" s="171"/>
      <c r="AB116" s="171"/>
      <c r="AC116" s="172"/>
      <c r="AD116" s="172"/>
      <c r="AE116" s="171"/>
      <c r="AF116" s="171"/>
      <c r="AG116" s="171"/>
      <c r="AH116" s="171"/>
      <c r="AI116" s="171"/>
      <c r="AJ116" s="171"/>
      <c r="AK116" s="172"/>
      <c r="AL116" s="172"/>
      <c r="AM116" s="172"/>
      <c r="AN116" s="171"/>
      <c r="AO116" s="171"/>
      <c r="AP116" s="171"/>
      <c r="AQ116" s="171"/>
      <c r="AR116" s="171"/>
      <c r="AS116" s="171"/>
      <c r="AT116" s="172"/>
      <c r="AU116" s="172"/>
      <c r="AV116" s="172"/>
      <c r="AW116" s="172"/>
      <c r="AX116" s="172"/>
      <c r="AY116" s="172"/>
      <c r="AZ116" s="172"/>
      <c r="BA116" s="173"/>
      <c r="BB116" s="173"/>
      <c r="BC116" s="173"/>
      <c r="BD116" s="173"/>
      <c r="BE116" s="173"/>
      <c r="BF116" s="173"/>
      <c r="BG116" s="172"/>
      <c r="BH116" s="172"/>
      <c r="BI116" s="172"/>
      <c r="BJ116" s="172"/>
      <c r="BK116" s="173"/>
      <c r="BL116" s="173"/>
      <c r="BM116" s="173"/>
      <c r="BN116" s="173"/>
      <c r="BO116" s="173"/>
      <c r="BP116" s="173"/>
      <c r="BQ116" s="174"/>
      <c r="BR116" s="175"/>
      <c r="BS116" s="137"/>
      <c r="BT116" s="145"/>
    </row>
    <row r="117" spans="1:72" s="146" customFormat="1" x14ac:dyDescent="0.55000000000000004">
      <c r="A117" s="136"/>
      <c r="B117" s="136"/>
      <c r="C117" s="136"/>
      <c r="D117" s="136"/>
      <c r="E117" s="136"/>
      <c r="F117" s="137"/>
      <c r="G117" s="176" t="s">
        <v>17</v>
      </c>
      <c r="H117" s="148"/>
      <c r="I117" s="177">
        <f>SUM(I67:I116)</f>
        <v>0</v>
      </c>
      <c r="J117" s="141"/>
      <c r="K117" s="141"/>
      <c r="L117" s="141"/>
      <c r="M117" s="141"/>
      <c r="N117" s="141">
        <f>ROWS(Q66:Q117)</f>
        <v>52</v>
      </c>
      <c r="O117" s="150"/>
      <c r="P117" s="152">
        <f t="shared" ref="P117:BQ117" si="120">SUM(P67:P116)</f>
        <v>0</v>
      </c>
      <c r="Q117" s="152">
        <f t="shared" si="120"/>
        <v>0</v>
      </c>
      <c r="R117" s="152">
        <f t="shared" si="120"/>
        <v>0</v>
      </c>
      <c r="S117" s="152">
        <f t="shared" ref="S117:U117" si="121">SUM(S67:S116)</f>
        <v>0</v>
      </c>
      <c r="T117" s="152">
        <f t="shared" si="121"/>
        <v>0</v>
      </c>
      <c r="U117" s="152">
        <f t="shared" si="121"/>
        <v>0</v>
      </c>
      <c r="V117" s="152">
        <f t="shared" ref="V117:W117" si="122">SUM(V67:V116)</f>
        <v>0</v>
      </c>
      <c r="W117" s="152">
        <f t="shared" si="122"/>
        <v>0</v>
      </c>
      <c r="X117" s="152">
        <f t="shared" si="120"/>
        <v>0</v>
      </c>
      <c r="Y117" s="152">
        <f t="shared" si="120"/>
        <v>0</v>
      </c>
      <c r="Z117" s="152">
        <f t="shared" si="120"/>
        <v>0</v>
      </c>
      <c r="AA117" s="152">
        <f t="shared" si="120"/>
        <v>0</v>
      </c>
      <c r="AB117" s="152">
        <f t="shared" si="120"/>
        <v>0</v>
      </c>
      <c r="AC117" s="152">
        <f t="shared" si="120"/>
        <v>0</v>
      </c>
      <c r="AD117" s="152">
        <f t="shared" si="120"/>
        <v>0</v>
      </c>
      <c r="AE117" s="152">
        <f t="shared" si="120"/>
        <v>0</v>
      </c>
      <c r="AF117" s="152">
        <f t="shared" si="120"/>
        <v>0</v>
      </c>
      <c r="AG117" s="152">
        <f t="shared" si="120"/>
        <v>0</v>
      </c>
      <c r="AH117" s="152">
        <f t="shared" si="120"/>
        <v>0</v>
      </c>
      <c r="AI117" s="152">
        <f t="shared" si="120"/>
        <v>0</v>
      </c>
      <c r="AJ117" s="152">
        <f t="shared" si="120"/>
        <v>0</v>
      </c>
      <c r="AK117" s="152">
        <f t="shared" si="120"/>
        <v>0</v>
      </c>
      <c r="AL117" s="152">
        <f t="shared" si="120"/>
        <v>0</v>
      </c>
      <c r="AM117" s="152">
        <f t="shared" si="120"/>
        <v>0</v>
      </c>
      <c r="AN117" s="152">
        <f t="shared" si="120"/>
        <v>0</v>
      </c>
      <c r="AO117" s="152">
        <f t="shared" si="120"/>
        <v>0</v>
      </c>
      <c r="AP117" s="152">
        <f t="shared" si="120"/>
        <v>0</v>
      </c>
      <c r="AQ117" s="152">
        <f t="shared" si="120"/>
        <v>0</v>
      </c>
      <c r="AR117" s="152">
        <f t="shared" si="120"/>
        <v>0</v>
      </c>
      <c r="AS117" s="152">
        <f t="shared" si="120"/>
        <v>0</v>
      </c>
      <c r="AT117" s="152">
        <f t="shared" si="120"/>
        <v>0</v>
      </c>
      <c r="AU117" s="152">
        <f t="shared" si="120"/>
        <v>0</v>
      </c>
      <c r="AV117" s="152">
        <f t="shared" si="120"/>
        <v>0</v>
      </c>
      <c r="AW117" s="152">
        <f t="shared" si="120"/>
        <v>0</v>
      </c>
      <c r="AX117" s="152">
        <f t="shared" si="120"/>
        <v>0</v>
      </c>
      <c r="AY117" s="152">
        <f t="shared" si="120"/>
        <v>0</v>
      </c>
      <c r="AZ117" s="152">
        <f t="shared" si="120"/>
        <v>0</v>
      </c>
      <c r="BA117" s="152">
        <f t="shared" si="120"/>
        <v>0</v>
      </c>
      <c r="BB117" s="152">
        <f t="shared" si="120"/>
        <v>0</v>
      </c>
      <c r="BC117" s="152">
        <f t="shared" si="120"/>
        <v>0</v>
      </c>
      <c r="BD117" s="152">
        <f t="shared" si="120"/>
        <v>0</v>
      </c>
      <c r="BE117" s="152">
        <f t="shared" si="120"/>
        <v>0</v>
      </c>
      <c r="BF117" s="152">
        <f t="shared" si="120"/>
        <v>0</v>
      </c>
      <c r="BG117" s="152">
        <f t="shared" si="120"/>
        <v>0</v>
      </c>
      <c r="BH117" s="152">
        <f t="shared" si="120"/>
        <v>0</v>
      </c>
      <c r="BI117" s="152">
        <f t="shared" si="120"/>
        <v>0</v>
      </c>
      <c r="BJ117" s="152">
        <f t="shared" si="120"/>
        <v>0</v>
      </c>
      <c r="BK117" s="152">
        <f t="shared" si="120"/>
        <v>0</v>
      </c>
      <c r="BL117" s="152">
        <f t="shared" si="120"/>
        <v>0</v>
      </c>
      <c r="BM117" s="152">
        <f t="shared" si="120"/>
        <v>0</v>
      </c>
      <c r="BN117" s="152">
        <f t="shared" si="120"/>
        <v>0</v>
      </c>
      <c r="BO117" s="152">
        <f t="shared" si="120"/>
        <v>0</v>
      </c>
      <c r="BP117" s="152">
        <f t="shared" si="120"/>
        <v>0</v>
      </c>
      <c r="BQ117" s="152">
        <f t="shared" si="120"/>
        <v>0</v>
      </c>
      <c r="BR117" s="137"/>
      <c r="BS117" s="137"/>
      <c r="BT117" s="145"/>
    </row>
    <row r="118" spans="1:72" x14ac:dyDescent="0.55000000000000004">
      <c r="A118" s="3"/>
      <c r="B118" s="3"/>
      <c r="C118" s="3"/>
      <c r="D118" s="3"/>
      <c r="E118" s="3"/>
      <c r="F118" s="53"/>
      <c r="G118" s="71"/>
      <c r="H118" s="71"/>
      <c r="I118" s="71"/>
      <c r="J118" s="71"/>
      <c r="K118" s="71"/>
      <c r="L118" s="71"/>
      <c r="M118" s="71"/>
      <c r="N118" s="71"/>
      <c r="O118" s="71"/>
      <c r="P118" s="71"/>
      <c r="Q118" s="71"/>
      <c r="R118" s="76"/>
      <c r="S118" s="71"/>
      <c r="T118" s="71"/>
      <c r="U118" s="76"/>
      <c r="V118" s="71"/>
      <c r="W118" s="76"/>
      <c r="X118" s="76"/>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53"/>
      <c r="BS118" s="53"/>
      <c r="BT118" s="4"/>
    </row>
    <row r="119" spans="1:72" ht="20.399999999999999" x14ac:dyDescent="0.7">
      <c r="A119" s="3"/>
      <c r="B119" s="3"/>
      <c r="C119" s="3"/>
      <c r="D119" s="3"/>
      <c r="E119" s="3"/>
      <c r="F119" s="55"/>
      <c r="G119" s="72" t="s">
        <v>514</v>
      </c>
      <c r="H119" s="71"/>
      <c r="I119" s="71"/>
      <c r="J119" s="71"/>
      <c r="K119" s="71"/>
      <c r="L119" s="71"/>
      <c r="M119" s="71"/>
      <c r="N119" s="71"/>
      <c r="O119" s="71"/>
      <c r="P119" s="71"/>
      <c r="Q119" s="77"/>
      <c r="R119" s="71"/>
      <c r="S119" s="77"/>
      <c r="T119" s="71"/>
      <c r="U119" s="71"/>
      <c r="V119" s="77"/>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53"/>
      <c r="BS119" s="53"/>
      <c r="BT119" s="4"/>
    </row>
    <row r="120" spans="1:72" ht="20.399999999999999" x14ac:dyDescent="0.6">
      <c r="A120" s="3"/>
      <c r="B120" s="3"/>
      <c r="C120" s="3"/>
      <c r="D120" s="3"/>
      <c r="E120" s="3"/>
      <c r="F120" s="55"/>
      <c r="G120" s="54" t="s">
        <v>31</v>
      </c>
      <c r="H120" s="71"/>
      <c r="I120" s="71"/>
      <c r="J120" s="71"/>
      <c r="K120" s="71"/>
      <c r="L120" s="71"/>
      <c r="M120" s="71"/>
      <c r="N120" s="75" t="s">
        <v>1</v>
      </c>
      <c r="O120" s="75"/>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53"/>
      <c r="BS120" s="53"/>
      <c r="BT120" s="4"/>
    </row>
    <row r="121" spans="1:72" ht="20.399999999999999" x14ac:dyDescent="0.6">
      <c r="A121" s="3"/>
      <c r="B121" s="3"/>
      <c r="C121" s="3"/>
      <c r="D121" s="3"/>
      <c r="E121" s="3"/>
      <c r="F121" s="55"/>
      <c r="G121" s="75"/>
      <c r="H121" s="71"/>
      <c r="I121" s="71"/>
      <c r="J121" s="71"/>
      <c r="K121" s="71"/>
      <c r="L121" s="71"/>
      <c r="M121" s="71"/>
      <c r="N121" s="63"/>
      <c r="O121" s="71"/>
      <c r="P121" s="66"/>
      <c r="Q121" s="63"/>
      <c r="R121" s="81"/>
      <c r="S121" s="63"/>
      <c r="T121" s="63"/>
      <c r="U121" s="81"/>
      <c r="V121" s="63"/>
      <c r="W121" s="81"/>
      <c r="X121" s="81"/>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53"/>
      <c r="BS121" s="53"/>
      <c r="BT121" s="4"/>
    </row>
    <row r="122" spans="1:72" s="22" customFormat="1" ht="60" customHeight="1" x14ac:dyDescent="0.7">
      <c r="A122" s="21"/>
      <c r="B122" s="21"/>
      <c r="C122" s="21"/>
      <c r="D122" s="21"/>
      <c r="E122" s="21"/>
      <c r="F122" s="56"/>
      <c r="G122" s="78"/>
      <c r="H122" s="79"/>
      <c r="I122" s="79"/>
      <c r="J122" s="79"/>
      <c r="K122" s="79"/>
      <c r="L122" s="79"/>
      <c r="M122" s="79"/>
      <c r="N122" s="64"/>
      <c r="O122" s="72"/>
      <c r="P122" s="66"/>
      <c r="Q122" s="192" t="s">
        <v>448</v>
      </c>
      <c r="R122" s="194"/>
      <c r="S122" s="193" t="s">
        <v>2</v>
      </c>
      <c r="T122" s="193"/>
      <c r="U122" s="195"/>
      <c r="V122" s="192" t="s">
        <v>449</v>
      </c>
      <c r="W122" s="194"/>
      <c r="X122" s="196" t="s">
        <v>450</v>
      </c>
      <c r="Y122" s="193"/>
      <c r="Z122" s="195"/>
      <c r="AA122" s="197" t="s">
        <v>3</v>
      </c>
      <c r="AB122" s="194"/>
      <c r="AC122" s="196" t="s">
        <v>451</v>
      </c>
      <c r="AD122" s="195"/>
      <c r="AE122" s="197" t="s">
        <v>452</v>
      </c>
      <c r="AF122" s="192"/>
      <c r="AG122" s="192"/>
      <c r="AH122" s="192"/>
      <c r="AI122" s="192"/>
      <c r="AJ122" s="192"/>
      <c r="AK122" s="193" t="s">
        <v>39</v>
      </c>
      <c r="AL122" s="193"/>
      <c r="AM122" s="193"/>
      <c r="AN122" s="192" t="s">
        <v>453</v>
      </c>
      <c r="AO122" s="192"/>
      <c r="AP122" s="192"/>
      <c r="AQ122" s="192"/>
      <c r="AR122" s="192"/>
      <c r="AS122" s="192"/>
      <c r="AT122" s="193" t="s">
        <v>454</v>
      </c>
      <c r="AU122" s="193"/>
      <c r="AV122" s="193"/>
      <c r="AW122" s="193"/>
      <c r="AX122" s="193"/>
      <c r="AY122" s="193"/>
      <c r="AZ122" s="193"/>
      <c r="BA122" s="192" t="s">
        <v>508</v>
      </c>
      <c r="BB122" s="192"/>
      <c r="BC122" s="192"/>
      <c r="BD122" s="192"/>
      <c r="BE122" s="192"/>
      <c r="BF122" s="192"/>
      <c r="BG122" s="193" t="s">
        <v>455</v>
      </c>
      <c r="BH122" s="193"/>
      <c r="BI122" s="193"/>
      <c r="BJ122" s="193"/>
      <c r="BK122" s="192" t="s">
        <v>4</v>
      </c>
      <c r="BL122" s="192"/>
      <c r="BM122" s="192"/>
      <c r="BN122" s="192"/>
      <c r="BO122" s="192"/>
      <c r="BP122" s="192"/>
      <c r="BQ122" s="198" t="s">
        <v>535</v>
      </c>
      <c r="BR122" s="68"/>
      <c r="BS122" s="68"/>
      <c r="BT122" s="37"/>
    </row>
    <row r="123" spans="1:72" s="25" customFormat="1" ht="223" customHeight="1" x14ac:dyDescent="0.75">
      <c r="A123" s="23"/>
      <c r="B123" s="23"/>
      <c r="C123" s="23"/>
      <c r="D123" s="23"/>
      <c r="E123" s="23"/>
      <c r="F123" s="57"/>
      <c r="G123" s="190" t="s">
        <v>516</v>
      </c>
      <c r="H123" s="191"/>
      <c r="I123" s="62" t="s">
        <v>18</v>
      </c>
      <c r="J123" s="80"/>
      <c r="K123" s="80"/>
      <c r="L123" s="80"/>
      <c r="M123" s="80"/>
      <c r="N123" s="62" t="s">
        <v>9</v>
      </c>
      <c r="O123" s="74"/>
      <c r="P123" s="62" t="s">
        <v>15</v>
      </c>
      <c r="Q123" s="10" t="s">
        <v>456</v>
      </c>
      <c r="R123" s="11" t="s">
        <v>457</v>
      </c>
      <c r="S123" s="13" t="s">
        <v>458</v>
      </c>
      <c r="T123" s="13" t="s">
        <v>459</v>
      </c>
      <c r="U123" s="97" t="s">
        <v>460</v>
      </c>
      <c r="V123" s="10" t="s">
        <v>461</v>
      </c>
      <c r="W123" s="11" t="s">
        <v>462</v>
      </c>
      <c r="X123" s="12" t="s">
        <v>463</v>
      </c>
      <c r="Y123" s="13" t="s">
        <v>464</v>
      </c>
      <c r="Z123" s="14" t="s">
        <v>465</v>
      </c>
      <c r="AA123" s="15" t="s">
        <v>466</v>
      </c>
      <c r="AB123" s="11" t="s">
        <v>467</v>
      </c>
      <c r="AC123" s="16" t="s">
        <v>468</v>
      </c>
      <c r="AD123" s="14" t="s">
        <v>469</v>
      </c>
      <c r="AE123" s="17" t="s">
        <v>470</v>
      </c>
      <c r="AF123" s="17" t="s">
        <v>471</v>
      </c>
      <c r="AG123" s="17" t="s">
        <v>472</v>
      </c>
      <c r="AH123" s="17" t="s">
        <v>473</v>
      </c>
      <c r="AI123" s="17" t="s">
        <v>474</v>
      </c>
      <c r="AJ123" s="17" t="s">
        <v>475</v>
      </c>
      <c r="AK123" s="18" t="s">
        <v>476</v>
      </c>
      <c r="AL123" s="18" t="s">
        <v>477</v>
      </c>
      <c r="AM123" s="19" t="s">
        <v>478</v>
      </c>
      <c r="AN123" s="20" t="s">
        <v>479</v>
      </c>
      <c r="AO123" s="17" t="s">
        <v>480</v>
      </c>
      <c r="AP123" s="17" t="s">
        <v>481</v>
      </c>
      <c r="AQ123" s="17" t="s">
        <v>482</v>
      </c>
      <c r="AR123" s="17" t="s">
        <v>483</v>
      </c>
      <c r="AS123" s="20" t="s">
        <v>484</v>
      </c>
      <c r="AT123" s="19" t="s">
        <v>485</v>
      </c>
      <c r="AU123" s="19" t="s">
        <v>486</v>
      </c>
      <c r="AV123" s="19" t="s">
        <v>487</v>
      </c>
      <c r="AW123" s="18" t="s">
        <v>488</v>
      </c>
      <c r="AX123" s="19" t="s">
        <v>489</v>
      </c>
      <c r="AY123" s="19" t="s">
        <v>490</v>
      </c>
      <c r="AZ123" s="19" t="s">
        <v>491</v>
      </c>
      <c r="BA123" s="20" t="s">
        <v>492</v>
      </c>
      <c r="BB123" s="20" t="s">
        <v>493</v>
      </c>
      <c r="BC123" s="20" t="s">
        <v>494</v>
      </c>
      <c r="BD123" s="20" t="s">
        <v>495</v>
      </c>
      <c r="BE123" s="20" t="s">
        <v>496</v>
      </c>
      <c r="BF123" s="20" t="s">
        <v>497</v>
      </c>
      <c r="BG123" s="18" t="s">
        <v>498</v>
      </c>
      <c r="BH123" s="18" t="s">
        <v>499</v>
      </c>
      <c r="BI123" s="18" t="s">
        <v>500</v>
      </c>
      <c r="BJ123" s="18" t="s">
        <v>501</v>
      </c>
      <c r="BK123" s="20" t="s">
        <v>502</v>
      </c>
      <c r="BL123" s="20" t="s">
        <v>503</v>
      </c>
      <c r="BM123" s="20" t="s">
        <v>504</v>
      </c>
      <c r="BN123" s="20" t="s">
        <v>505</v>
      </c>
      <c r="BO123" s="20" t="s">
        <v>506</v>
      </c>
      <c r="BP123" s="20" t="s">
        <v>507</v>
      </c>
      <c r="BQ123" s="199"/>
      <c r="BR123" s="69"/>
      <c r="BS123" s="69"/>
      <c r="BT123" s="24"/>
    </row>
    <row r="124" spans="1:72" s="146" customFormat="1" x14ac:dyDescent="0.55000000000000004">
      <c r="A124" s="136"/>
      <c r="B124" s="136"/>
      <c r="C124" s="136"/>
      <c r="D124" s="136"/>
      <c r="E124" s="136"/>
      <c r="F124" s="137"/>
      <c r="G124" s="178" t="s">
        <v>21</v>
      </c>
      <c r="H124" s="139"/>
      <c r="I124" s="157"/>
      <c r="J124" s="141"/>
      <c r="K124" s="141"/>
      <c r="L124" s="141"/>
      <c r="M124" s="141"/>
      <c r="N124" s="169" t="str">
        <f>IF(I124&lt;&gt;0,(P124)/I124,"")</f>
        <v/>
      </c>
      <c r="O124" s="143"/>
      <c r="P124" s="170">
        <f t="shared" ref="P124:P155" si="123">SUM(Q124:BQ124)</f>
        <v>0</v>
      </c>
      <c r="Q124" s="171"/>
      <c r="R124" s="171"/>
      <c r="S124" s="172"/>
      <c r="T124" s="172"/>
      <c r="U124" s="172"/>
      <c r="V124" s="171"/>
      <c r="W124" s="171"/>
      <c r="X124" s="172"/>
      <c r="Y124" s="172"/>
      <c r="Z124" s="172"/>
      <c r="AA124" s="171"/>
      <c r="AB124" s="171"/>
      <c r="AC124" s="172"/>
      <c r="AD124" s="172"/>
      <c r="AE124" s="171"/>
      <c r="AF124" s="171"/>
      <c r="AG124" s="171"/>
      <c r="AH124" s="171"/>
      <c r="AI124" s="171"/>
      <c r="AJ124" s="171"/>
      <c r="AK124" s="172"/>
      <c r="AL124" s="172"/>
      <c r="AM124" s="172"/>
      <c r="AN124" s="171"/>
      <c r="AO124" s="171"/>
      <c r="AP124" s="171"/>
      <c r="AQ124" s="171"/>
      <c r="AR124" s="171"/>
      <c r="AS124" s="171"/>
      <c r="AT124" s="172"/>
      <c r="AU124" s="172"/>
      <c r="AV124" s="172"/>
      <c r="AW124" s="172"/>
      <c r="AX124" s="172"/>
      <c r="AY124" s="172"/>
      <c r="AZ124" s="172"/>
      <c r="BA124" s="173"/>
      <c r="BB124" s="173"/>
      <c r="BC124" s="173"/>
      <c r="BD124" s="173"/>
      <c r="BE124" s="173"/>
      <c r="BF124" s="173"/>
      <c r="BG124" s="172"/>
      <c r="BH124" s="172"/>
      <c r="BI124" s="172"/>
      <c r="BJ124" s="172"/>
      <c r="BK124" s="173"/>
      <c r="BL124" s="173"/>
      <c r="BM124" s="173"/>
      <c r="BN124" s="173"/>
      <c r="BO124" s="173"/>
      <c r="BP124" s="173"/>
      <c r="BQ124" s="174"/>
      <c r="BR124" s="175"/>
      <c r="BS124" s="137"/>
      <c r="BT124" s="145"/>
    </row>
    <row r="125" spans="1:72" s="146" customFormat="1" x14ac:dyDescent="0.55000000000000004">
      <c r="A125" s="136"/>
      <c r="B125" s="136"/>
      <c r="C125" s="136"/>
      <c r="D125" s="136"/>
      <c r="E125" s="136"/>
      <c r="F125" s="137"/>
      <c r="G125" s="178" t="s">
        <v>21</v>
      </c>
      <c r="H125" s="139"/>
      <c r="I125" s="157"/>
      <c r="J125" s="141"/>
      <c r="K125" s="141"/>
      <c r="L125" s="141"/>
      <c r="M125" s="141"/>
      <c r="N125" s="169" t="str">
        <f t="shared" ref="N125:N172" si="124">IF(I125&lt;&gt;0,(P125)/I125,"")</f>
        <v/>
      </c>
      <c r="O125" s="143"/>
      <c r="P125" s="170">
        <f t="shared" si="123"/>
        <v>0</v>
      </c>
      <c r="Q125" s="171"/>
      <c r="R125" s="171"/>
      <c r="S125" s="172"/>
      <c r="T125" s="172"/>
      <c r="U125" s="172"/>
      <c r="V125" s="171"/>
      <c r="W125" s="171"/>
      <c r="X125" s="172"/>
      <c r="Y125" s="172"/>
      <c r="Z125" s="172"/>
      <c r="AA125" s="171"/>
      <c r="AB125" s="171"/>
      <c r="AC125" s="172"/>
      <c r="AD125" s="172"/>
      <c r="AE125" s="171"/>
      <c r="AF125" s="171"/>
      <c r="AG125" s="171"/>
      <c r="AH125" s="171"/>
      <c r="AI125" s="171"/>
      <c r="AJ125" s="171"/>
      <c r="AK125" s="172"/>
      <c r="AL125" s="172"/>
      <c r="AM125" s="172"/>
      <c r="AN125" s="171"/>
      <c r="AO125" s="171"/>
      <c r="AP125" s="171"/>
      <c r="AQ125" s="171"/>
      <c r="AR125" s="171"/>
      <c r="AS125" s="171"/>
      <c r="AT125" s="172"/>
      <c r="AU125" s="172"/>
      <c r="AV125" s="172"/>
      <c r="AW125" s="172"/>
      <c r="AX125" s="172"/>
      <c r="AY125" s="172"/>
      <c r="AZ125" s="172"/>
      <c r="BA125" s="173"/>
      <c r="BB125" s="173"/>
      <c r="BC125" s="173"/>
      <c r="BD125" s="173"/>
      <c r="BE125" s="173"/>
      <c r="BF125" s="173"/>
      <c r="BG125" s="172"/>
      <c r="BH125" s="172"/>
      <c r="BI125" s="172"/>
      <c r="BJ125" s="172"/>
      <c r="BK125" s="173"/>
      <c r="BL125" s="173"/>
      <c r="BM125" s="173"/>
      <c r="BN125" s="173"/>
      <c r="BO125" s="173"/>
      <c r="BP125" s="173"/>
      <c r="BQ125" s="174"/>
      <c r="BR125" s="175"/>
      <c r="BS125" s="137"/>
      <c r="BT125" s="145"/>
    </row>
    <row r="126" spans="1:72" s="146" customFormat="1" x14ac:dyDescent="0.55000000000000004">
      <c r="A126" s="136"/>
      <c r="B126" s="136"/>
      <c r="C126" s="136"/>
      <c r="D126" s="136"/>
      <c r="E126" s="136"/>
      <c r="F126" s="137"/>
      <c r="G126" s="178" t="s">
        <v>21</v>
      </c>
      <c r="H126" s="139"/>
      <c r="I126" s="157"/>
      <c r="J126" s="141"/>
      <c r="K126" s="141"/>
      <c r="L126" s="141"/>
      <c r="M126" s="141"/>
      <c r="N126" s="169" t="str">
        <f t="shared" si="124"/>
        <v/>
      </c>
      <c r="O126" s="143"/>
      <c r="P126" s="170">
        <f t="shared" si="123"/>
        <v>0</v>
      </c>
      <c r="Q126" s="171"/>
      <c r="R126" s="171"/>
      <c r="S126" s="172"/>
      <c r="T126" s="172"/>
      <c r="U126" s="172"/>
      <c r="V126" s="171"/>
      <c r="W126" s="171"/>
      <c r="X126" s="172"/>
      <c r="Y126" s="172"/>
      <c r="Z126" s="172"/>
      <c r="AA126" s="171"/>
      <c r="AB126" s="171"/>
      <c r="AC126" s="172"/>
      <c r="AD126" s="172"/>
      <c r="AE126" s="171"/>
      <c r="AF126" s="171"/>
      <c r="AG126" s="171"/>
      <c r="AH126" s="171"/>
      <c r="AI126" s="171"/>
      <c r="AJ126" s="171"/>
      <c r="AK126" s="172"/>
      <c r="AL126" s="172"/>
      <c r="AM126" s="172"/>
      <c r="AN126" s="171"/>
      <c r="AO126" s="171"/>
      <c r="AP126" s="171"/>
      <c r="AQ126" s="171"/>
      <c r="AR126" s="171"/>
      <c r="AS126" s="171"/>
      <c r="AT126" s="172"/>
      <c r="AU126" s="172"/>
      <c r="AV126" s="172"/>
      <c r="AW126" s="172"/>
      <c r="AX126" s="172"/>
      <c r="AY126" s="172"/>
      <c r="AZ126" s="172"/>
      <c r="BA126" s="173"/>
      <c r="BB126" s="173"/>
      <c r="BC126" s="173"/>
      <c r="BD126" s="173"/>
      <c r="BE126" s="173"/>
      <c r="BF126" s="173"/>
      <c r="BG126" s="172"/>
      <c r="BH126" s="172"/>
      <c r="BI126" s="172"/>
      <c r="BJ126" s="172"/>
      <c r="BK126" s="173"/>
      <c r="BL126" s="173"/>
      <c r="BM126" s="173"/>
      <c r="BN126" s="173"/>
      <c r="BO126" s="173"/>
      <c r="BP126" s="173"/>
      <c r="BQ126" s="174"/>
      <c r="BR126" s="175"/>
      <c r="BS126" s="137"/>
      <c r="BT126" s="145"/>
    </row>
    <row r="127" spans="1:72" s="146" customFormat="1" x14ac:dyDescent="0.55000000000000004">
      <c r="A127" s="136"/>
      <c r="B127" s="136"/>
      <c r="C127" s="136"/>
      <c r="D127" s="136"/>
      <c r="E127" s="136"/>
      <c r="F127" s="137"/>
      <c r="G127" s="178" t="s">
        <v>21</v>
      </c>
      <c r="H127" s="139"/>
      <c r="I127" s="157"/>
      <c r="J127" s="141"/>
      <c r="K127" s="141"/>
      <c r="L127" s="141"/>
      <c r="M127" s="141"/>
      <c r="N127" s="169" t="str">
        <f t="shared" si="124"/>
        <v/>
      </c>
      <c r="O127" s="143"/>
      <c r="P127" s="170">
        <f t="shared" si="123"/>
        <v>0</v>
      </c>
      <c r="Q127" s="171"/>
      <c r="R127" s="171"/>
      <c r="S127" s="172"/>
      <c r="T127" s="172"/>
      <c r="U127" s="172"/>
      <c r="V127" s="171"/>
      <c r="W127" s="171"/>
      <c r="X127" s="172"/>
      <c r="Y127" s="172"/>
      <c r="Z127" s="172"/>
      <c r="AA127" s="171"/>
      <c r="AB127" s="171"/>
      <c r="AC127" s="172"/>
      <c r="AD127" s="172"/>
      <c r="AE127" s="171"/>
      <c r="AF127" s="171"/>
      <c r="AG127" s="171"/>
      <c r="AH127" s="171"/>
      <c r="AI127" s="171"/>
      <c r="AJ127" s="171"/>
      <c r="AK127" s="172"/>
      <c r="AL127" s="172"/>
      <c r="AM127" s="172"/>
      <c r="AN127" s="171"/>
      <c r="AO127" s="171"/>
      <c r="AP127" s="171"/>
      <c r="AQ127" s="171"/>
      <c r="AR127" s="171"/>
      <c r="AS127" s="171"/>
      <c r="AT127" s="172"/>
      <c r="AU127" s="172"/>
      <c r="AV127" s="172"/>
      <c r="AW127" s="172"/>
      <c r="AX127" s="172"/>
      <c r="AY127" s="172"/>
      <c r="AZ127" s="172"/>
      <c r="BA127" s="173"/>
      <c r="BB127" s="173"/>
      <c r="BC127" s="173"/>
      <c r="BD127" s="173"/>
      <c r="BE127" s="173"/>
      <c r="BF127" s="173"/>
      <c r="BG127" s="172"/>
      <c r="BH127" s="172"/>
      <c r="BI127" s="172"/>
      <c r="BJ127" s="172"/>
      <c r="BK127" s="173"/>
      <c r="BL127" s="173"/>
      <c r="BM127" s="173"/>
      <c r="BN127" s="173"/>
      <c r="BO127" s="173"/>
      <c r="BP127" s="173"/>
      <c r="BQ127" s="174"/>
      <c r="BR127" s="175"/>
      <c r="BS127" s="137"/>
      <c r="BT127" s="145"/>
    </row>
    <row r="128" spans="1:72" s="146" customFormat="1" x14ac:dyDescent="0.55000000000000004">
      <c r="A128" s="136"/>
      <c r="B128" s="136"/>
      <c r="C128" s="136"/>
      <c r="D128" s="136"/>
      <c r="E128" s="136"/>
      <c r="F128" s="137"/>
      <c r="G128" s="178" t="s">
        <v>21</v>
      </c>
      <c r="H128" s="139"/>
      <c r="I128" s="157"/>
      <c r="J128" s="141"/>
      <c r="K128" s="141"/>
      <c r="L128" s="141"/>
      <c r="M128" s="141"/>
      <c r="N128" s="169" t="str">
        <f t="shared" si="124"/>
        <v/>
      </c>
      <c r="O128" s="143"/>
      <c r="P128" s="170">
        <f t="shared" si="123"/>
        <v>0</v>
      </c>
      <c r="Q128" s="171"/>
      <c r="R128" s="171"/>
      <c r="S128" s="172"/>
      <c r="T128" s="172"/>
      <c r="U128" s="172"/>
      <c r="V128" s="171"/>
      <c r="W128" s="171"/>
      <c r="X128" s="172"/>
      <c r="Y128" s="172"/>
      <c r="Z128" s="172"/>
      <c r="AA128" s="171"/>
      <c r="AB128" s="171"/>
      <c r="AC128" s="172"/>
      <c r="AD128" s="172"/>
      <c r="AE128" s="171"/>
      <c r="AF128" s="171"/>
      <c r="AG128" s="171"/>
      <c r="AH128" s="171"/>
      <c r="AI128" s="171"/>
      <c r="AJ128" s="171"/>
      <c r="AK128" s="172"/>
      <c r="AL128" s="172"/>
      <c r="AM128" s="172"/>
      <c r="AN128" s="171"/>
      <c r="AO128" s="171"/>
      <c r="AP128" s="171"/>
      <c r="AQ128" s="171"/>
      <c r="AR128" s="171"/>
      <c r="AS128" s="171"/>
      <c r="AT128" s="172"/>
      <c r="AU128" s="172"/>
      <c r="AV128" s="172"/>
      <c r="AW128" s="172"/>
      <c r="AX128" s="172"/>
      <c r="AY128" s="172"/>
      <c r="AZ128" s="172"/>
      <c r="BA128" s="173"/>
      <c r="BB128" s="173"/>
      <c r="BC128" s="173"/>
      <c r="BD128" s="173"/>
      <c r="BE128" s="173"/>
      <c r="BF128" s="173"/>
      <c r="BG128" s="172"/>
      <c r="BH128" s="172"/>
      <c r="BI128" s="172"/>
      <c r="BJ128" s="172"/>
      <c r="BK128" s="173"/>
      <c r="BL128" s="173"/>
      <c r="BM128" s="173"/>
      <c r="BN128" s="173"/>
      <c r="BO128" s="173"/>
      <c r="BP128" s="173"/>
      <c r="BQ128" s="174"/>
      <c r="BR128" s="175"/>
      <c r="BS128" s="137"/>
      <c r="BT128" s="145"/>
    </row>
    <row r="129" spans="1:72" s="146" customFormat="1" x14ac:dyDescent="0.55000000000000004">
      <c r="A129" s="136"/>
      <c r="B129" s="136"/>
      <c r="C129" s="136"/>
      <c r="D129" s="136"/>
      <c r="E129" s="136"/>
      <c r="F129" s="137"/>
      <c r="G129" s="178" t="s">
        <v>21</v>
      </c>
      <c r="H129" s="139"/>
      <c r="I129" s="157"/>
      <c r="J129" s="141"/>
      <c r="K129" s="141"/>
      <c r="L129" s="141"/>
      <c r="M129" s="141"/>
      <c r="N129" s="169" t="str">
        <f t="shared" si="124"/>
        <v/>
      </c>
      <c r="O129" s="143"/>
      <c r="P129" s="170">
        <f t="shared" si="123"/>
        <v>0</v>
      </c>
      <c r="Q129" s="171"/>
      <c r="R129" s="171"/>
      <c r="S129" s="172"/>
      <c r="T129" s="172"/>
      <c r="U129" s="172"/>
      <c r="V129" s="171"/>
      <c r="W129" s="171"/>
      <c r="X129" s="172"/>
      <c r="Y129" s="172"/>
      <c r="Z129" s="172"/>
      <c r="AA129" s="171"/>
      <c r="AB129" s="171"/>
      <c r="AC129" s="172"/>
      <c r="AD129" s="172"/>
      <c r="AE129" s="171"/>
      <c r="AF129" s="171"/>
      <c r="AG129" s="171"/>
      <c r="AH129" s="171"/>
      <c r="AI129" s="171"/>
      <c r="AJ129" s="171"/>
      <c r="AK129" s="172"/>
      <c r="AL129" s="172"/>
      <c r="AM129" s="172"/>
      <c r="AN129" s="171"/>
      <c r="AO129" s="171"/>
      <c r="AP129" s="171"/>
      <c r="AQ129" s="171"/>
      <c r="AR129" s="171"/>
      <c r="AS129" s="171"/>
      <c r="AT129" s="172"/>
      <c r="AU129" s="172"/>
      <c r="AV129" s="172"/>
      <c r="AW129" s="172"/>
      <c r="AX129" s="172"/>
      <c r="AY129" s="172"/>
      <c r="AZ129" s="172"/>
      <c r="BA129" s="173"/>
      <c r="BB129" s="173"/>
      <c r="BC129" s="173"/>
      <c r="BD129" s="173"/>
      <c r="BE129" s="173"/>
      <c r="BF129" s="173"/>
      <c r="BG129" s="172"/>
      <c r="BH129" s="172"/>
      <c r="BI129" s="172"/>
      <c r="BJ129" s="172"/>
      <c r="BK129" s="173"/>
      <c r="BL129" s="173"/>
      <c r="BM129" s="173"/>
      <c r="BN129" s="173"/>
      <c r="BO129" s="173"/>
      <c r="BP129" s="173"/>
      <c r="BQ129" s="174"/>
      <c r="BR129" s="175"/>
      <c r="BS129" s="137"/>
      <c r="BT129" s="145"/>
    </row>
    <row r="130" spans="1:72" s="146" customFormat="1" x14ac:dyDescent="0.55000000000000004">
      <c r="A130" s="136"/>
      <c r="B130" s="136"/>
      <c r="C130" s="136"/>
      <c r="D130" s="136"/>
      <c r="E130" s="136"/>
      <c r="F130" s="137"/>
      <c r="G130" s="178" t="s">
        <v>21</v>
      </c>
      <c r="H130" s="139"/>
      <c r="I130" s="157"/>
      <c r="J130" s="141"/>
      <c r="K130" s="141"/>
      <c r="L130" s="141"/>
      <c r="M130" s="141"/>
      <c r="N130" s="169" t="str">
        <f t="shared" si="124"/>
        <v/>
      </c>
      <c r="O130" s="143"/>
      <c r="P130" s="170">
        <f t="shared" si="123"/>
        <v>0</v>
      </c>
      <c r="Q130" s="171"/>
      <c r="R130" s="171"/>
      <c r="S130" s="172"/>
      <c r="T130" s="172"/>
      <c r="U130" s="172"/>
      <c r="V130" s="171"/>
      <c r="W130" s="171"/>
      <c r="X130" s="172"/>
      <c r="Y130" s="172"/>
      <c r="Z130" s="172"/>
      <c r="AA130" s="171"/>
      <c r="AB130" s="171"/>
      <c r="AC130" s="172"/>
      <c r="AD130" s="172"/>
      <c r="AE130" s="171"/>
      <c r="AF130" s="171"/>
      <c r="AG130" s="171"/>
      <c r="AH130" s="171"/>
      <c r="AI130" s="171"/>
      <c r="AJ130" s="171"/>
      <c r="AK130" s="172"/>
      <c r="AL130" s="172"/>
      <c r="AM130" s="172"/>
      <c r="AN130" s="171"/>
      <c r="AO130" s="171"/>
      <c r="AP130" s="171"/>
      <c r="AQ130" s="171"/>
      <c r="AR130" s="171"/>
      <c r="AS130" s="171"/>
      <c r="AT130" s="172"/>
      <c r="AU130" s="172"/>
      <c r="AV130" s="172"/>
      <c r="AW130" s="172"/>
      <c r="AX130" s="172"/>
      <c r="AY130" s="172"/>
      <c r="AZ130" s="172"/>
      <c r="BA130" s="173"/>
      <c r="BB130" s="173"/>
      <c r="BC130" s="173"/>
      <c r="BD130" s="173"/>
      <c r="BE130" s="173"/>
      <c r="BF130" s="173"/>
      <c r="BG130" s="172"/>
      <c r="BH130" s="172"/>
      <c r="BI130" s="172"/>
      <c r="BJ130" s="172"/>
      <c r="BK130" s="173"/>
      <c r="BL130" s="173"/>
      <c r="BM130" s="173"/>
      <c r="BN130" s="173"/>
      <c r="BO130" s="173"/>
      <c r="BP130" s="173"/>
      <c r="BQ130" s="174"/>
      <c r="BR130" s="175"/>
      <c r="BS130" s="137"/>
      <c r="BT130" s="145"/>
    </row>
    <row r="131" spans="1:72" s="146" customFormat="1" x14ac:dyDescent="0.55000000000000004">
      <c r="A131" s="136"/>
      <c r="B131" s="136"/>
      <c r="C131" s="136"/>
      <c r="D131" s="136"/>
      <c r="E131" s="136"/>
      <c r="F131" s="137"/>
      <c r="G131" s="178" t="s">
        <v>21</v>
      </c>
      <c r="H131" s="139"/>
      <c r="I131" s="157"/>
      <c r="J131" s="141"/>
      <c r="K131" s="141"/>
      <c r="L131" s="141"/>
      <c r="M131" s="141"/>
      <c r="N131" s="169" t="str">
        <f t="shared" si="124"/>
        <v/>
      </c>
      <c r="O131" s="143"/>
      <c r="P131" s="170">
        <f t="shared" si="123"/>
        <v>0</v>
      </c>
      <c r="Q131" s="171"/>
      <c r="R131" s="171"/>
      <c r="S131" s="172"/>
      <c r="T131" s="172"/>
      <c r="U131" s="172"/>
      <c r="V131" s="171"/>
      <c r="W131" s="171"/>
      <c r="X131" s="172"/>
      <c r="Y131" s="172"/>
      <c r="Z131" s="172"/>
      <c r="AA131" s="171"/>
      <c r="AB131" s="171"/>
      <c r="AC131" s="172"/>
      <c r="AD131" s="172"/>
      <c r="AE131" s="171"/>
      <c r="AF131" s="171"/>
      <c r="AG131" s="171"/>
      <c r="AH131" s="171"/>
      <c r="AI131" s="171"/>
      <c r="AJ131" s="171"/>
      <c r="AK131" s="172"/>
      <c r="AL131" s="172"/>
      <c r="AM131" s="172"/>
      <c r="AN131" s="171"/>
      <c r="AO131" s="171"/>
      <c r="AP131" s="171"/>
      <c r="AQ131" s="171"/>
      <c r="AR131" s="171"/>
      <c r="AS131" s="171"/>
      <c r="AT131" s="172"/>
      <c r="AU131" s="172"/>
      <c r="AV131" s="172"/>
      <c r="AW131" s="172"/>
      <c r="AX131" s="172"/>
      <c r="AY131" s="172"/>
      <c r="AZ131" s="172"/>
      <c r="BA131" s="173"/>
      <c r="BB131" s="173"/>
      <c r="BC131" s="173"/>
      <c r="BD131" s="173"/>
      <c r="BE131" s="173"/>
      <c r="BF131" s="173"/>
      <c r="BG131" s="172"/>
      <c r="BH131" s="172"/>
      <c r="BI131" s="172"/>
      <c r="BJ131" s="172"/>
      <c r="BK131" s="173"/>
      <c r="BL131" s="173"/>
      <c r="BM131" s="173"/>
      <c r="BN131" s="173"/>
      <c r="BO131" s="173"/>
      <c r="BP131" s="173"/>
      <c r="BQ131" s="174"/>
      <c r="BR131" s="175"/>
      <c r="BS131" s="137"/>
      <c r="BT131" s="145"/>
    </row>
    <row r="132" spans="1:72" s="146" customFormat="1" x14ac:dyDescent="0.55000000000000004">
      <c r="A132" s="136"/>
      <c r="B132" s="136"/>
      <c r="C132" s="136"/>
      <c r="D132" s="136"/>
      <c r="E132" s="136"/>
      <c r="F132" s="137"/>
      <c r="G132" s="178" t="s">
        <v>21</v>
      </c>
      <c r="H132" s="139"/>
      <c r="I132" s="157"/>
      <c r="J132" s="141"/>
      <c r="K132" s="141"/>
      <c r="L132" s="141"/>
      <c r="M132" s="141"/>
      <c r="N132" s="169" t="str">
        <f t="shared" si="124"/>
        <v/>
      </c>
      <c r="O132" s="143"/>
      <c r="P132" s="170">
        <f t="shared" si="123"/>
        <v>0</v>
      </c>
      <c r="Q132" s="171"/>
      <c r="R132" s="171"/>
      <c r="S132" s="172"/>
      <c r="T132" s="172"/>
      <c r="U132" s="172"/>
      <c r="V132" s="171"/>
      <c r="W132" s="171"/>
      <c r="X132" s="172"/>
      <c r="Y132" s="172"/>
      <c r="Z132" s="172"/>
      <c r="AA132" s="171"/>
      <c r="AB132" s="171"/>
      <c r="AC132" s="172"/>
      <c r="AD132" s="172"/>
      <c r="AE132" s="171"/>
      <c r="AF132" s="171"/>
      <c r="AG132" s="171"/>
      <c r="AH132" s="171"/>
      <c r="AI132" s="171"/>
      <c r="AJ132" s="171"/>
      <c r="AK132" s="172"/>
      <c r="AL132" s="172"/>
      <c r="AM132" s="172"/>
      <c r="AN132" s="171"/>
      <c r="AO132" s="171"/>
      <c r="AP132" s="171"/>
      <c r="AQ132" s="171"/>
      <c r="AR132" s="171"/>
      <c r="AS132" s="171"/>
      <c r="AT132" s="172"/>
      <c r="AU132" s="172"/>
      <c r="AV132" s="172"/>
      <c r="AW132" s="172"/>
      <c r="AX132" s="172"/>
      <c r="AY132" s="172"/>
      <c r="AZ132" s="172"/>
      <c r="BA132" s="173"/>
      <c r="BB132" s="173"/>
      <c r="BC132" s="173"/>
      <c r="BD132" s="173"/>
      <c r="BE132" s="173"/>
      <c r="BF132" s="173"/>
      <c r="BG132" s="172"/>
      <c r="BH132" s="172"/>
      <c r="BI132" s="172"/>
      <c r="BJ132" s="172"/>
      <c r="BK132" s="173"/>
      <c r="BL132" s="173"/>
      <c r="BM132" s="173"/>
      <c r="BN132" s="173"/>
      <c r="BO132" s="173"/>
      <c r="BP132" s="173"/>
      <c r="BQ132" s="174"/>
      <c r="BR132" s="175"/>
      <c r="BS132" s="137"/>
      <c r="BT132" s="145"/>
    </row>
    <row r="133" spans="1:72" s="146" customFormat="1" x14ac:dyDescent="0.55000000000000004">
      <c r="A133" s="136"/>
      <c r="B133" s="136"/>
      <c r="C133" s="136"/>
      <c r="D133" s="136"/>
      <c r="E133" s="136"/>
      <c r="F133" s="137"/>
      <c r="G133" s="178" t="s">
        <v>21</v>
      </c>
      <c r="H133" s="139"/>
      <c r="I133" s="157"/>
      <c r="J133" s="141"/>
      <c r="K133" s="141"/>
      <c r="L133" s="141"/>
      <c r="M133" s="141"/>
      <c r="N133" s="169" t="str">
        <f t="shared" si="124"/>
        <v/>
      </c>
      <c r="O133" s="143"/>
      <c r="P133" s="170">
        <f t="shared" si="123"/>
        <v>0</v>
      </c>
      <c r="Q133" s="171"/>
      <c r="R133" s="171"/>
      <c r="S133" s="172"/>
      <c r="T133" s="172"/>
      <c r="U133" s="172"/>
      <c r="V133" s="171"/>
      <c r="W133" s="171"/>
      <c r="X133" s="172"/>
      <c r="Y133" s="172"/>
      <c r="Z133" s="172"/>
      <c r="AA133" s="171"/>
      <c r="AB133" s="171"/>
      <c r="AC133" s="172"/>
      <c r="AD133" s="172"/>
      <c r="AE133" s="171"/>
      <c r="AF133" s="171"/>
      <c r="AG133" s="171"/>
      <c r="AH133" s="171"/>
      <c r="AI133" s="171"/>
      <c r="AJ133" s="171"/>
      <c r="AK133" s="172"/>
      <c r="AL133" s="172"/>
      <c r="AM133" s="172"/>
      <c r="AN133" s="171"/>
      <c r="AO133" s="171"/>
      <c r="AP133" s="171"/>
      <c r="AQ133" s="171"/>
      <c r="AR133" s="171"/>
      <c r="AS133" s="171"/>
      <c r="AT133" s="172"/>
      <c r="AU133" s="172"/>
      <c r="AV133" s="172"/>
      <c r="AW133" s="172"/>
      <c r="AX133" s="172"/>
      <c r="AY133" s="172"/>
      <c r="AZ133" s="172"/>
      <c r="BA133" s="173"/>
      <c r="BB133" s="173"/>
      <c r="BC133" s="173"/>
      <c r="BD133" s="173"/>
      <c r="BE133" s="173"/>
      <c r="BF133" s="173"/>
      <c r="BG133" s="172"/>
      <c r="BH133" s="172"/>
      <c r="BI133" s="172"/>
      <c r="BJ133" s="172"/>
      <c r="BK133" s="173"/>
      <c r="BL133" s="173"/>
      <c r="BM133" s="173"/>
      <c r="BN133" s="173"/>
      <c r="BO133" s="173"/>
      <c r="BP133" s="173"/>
      <c r="BQ133" s="174"/>
      <c r="BR133" s="175"/>
      <c r="BS133" s="137"/>
      <c r="BT133" s="145"/>
    </row>
    <row r="134" spans="1:72" s="146" customFormat="1" x14ac:dyDescent="0.55000000000000004">
      <c r="A134" s="136"/>
      <c r="B134" s="136"/>
      <c r="C134" s="136"/>
      <c r="D134" s="136"/>
      <c r="E134" s="136"/>
      <c r="F134" s="137"/>
      <c r="G134" s="178" t="s">
        <v>21</v>
      </c>
      <c r="H134" s="139"/>
      <c r="I134" s="157"/>
      <c r="J134" s="141"/>
      <c r="K134" s="141"/>
      <c r="L134" s="141"/>
      <c r="M134" s="141"/>
      <c r="N134" s="169" t="str">
        <f t="shared" si="124"/>
        <v/>
      </c>
      <c r="O134" s="143"/>
      <c r="P134" s="170">
        <f t="shared" si="123"/>
        <v>0</v>
      </c>
      <c r="Q134" s="171"/>
      <c r="R134" s="171"/>
      <c r="S134" s="172"/>
      <c r="T134" s="172"/>
      <c r="U134" s="172"/>
      <c r="V134" s="171"/>
      <c r="W134" s="171"/>
      <c r="X134" s="172"/>
      <c r="Y134" s="172"/>
      <c r="Z134" s="172"/>
      <c r="AA134" s="171"/>
      <c r="AB134" s="171"/>
      <c r="AC134" s="172"/>
      <c r="AD134" s="172"/>
      <c r="AE134" s="171"/>
      <c r="AF134" s="171"/>
      <c r="AG134" s="171"/>
      <c r="AH134" s="171"/>
      <c r="AI134" s="171"/>
      <c r="AJ134" s="171"/>
      <c r="AK134" s="172"/>
      <c r="AL134" s="172"/>
      <c r="AM134" s="172"/>
      <c r="AN134" s="171"/>
      <c r="AO134" s="171"/>
      <c r="AP134" s="171"/>
      <c r="AQ134" s="171"/>
      <c r="AR134" s="171"/>
      <c r="AS134" s="171"/>
      <c r="AT134" s="172"/>
      <c r="AU134" s="172"/>
      <c r="AV134" s="172"/>
      <c r="AW134" s="172"/>
      <c r="AX134" s="172"/>
      <c r="AY134" s="172"/>
      <c r="AZ134" s="172"/>
      <c r="BA134" s="173"/>
      <c r="BB134" s="173"/>
      <c r="BC134" s="173"/>
      <c r="BD134" s="173"/>
      <c r="BE134" s="173"/>
      <c r="BF134" s="173"/>
      <c r="BG134" s="172"/>
      <c r="BH134" s="172"/>
      <c r="BI134" s="172"/>
      <c r="BJ134" s="172"/>
      <c r="BK134" s="173"/>
      <c r="BL134" s="173"/>
      <c r="BM134" s="173"/>
      <c r="BN134" s="173"/>
      <c r="BO134" s="173"/>
      <c r="BP134" s="173"/>
      <c r="BQ134" s="174"/>
      <c r="BR134" s="175"/>
      <c r="BS134" s="137"/>
      <c r="BT134" s="145"/>
    </row>
    <row r="135" spans="1:72" s="146" customFormat="1" x14ac:dyDescent="0.55000000000000004">
      <c r="A135" s="136"/>
      <c r="B135" s="136"/>
      <c r="C135" s="136"/>
      <c r="D135" s="136"/>
      <c r="E135" s="136"/>
      <c r="F135" s="137"/>
      <c r="G135" s="178" t="s">
        <v>21</v>
      </c>
      <c r="H135" s="139"/>
      <c r="I135" s="157"/>
      <c r="J135" s="141"/>
      <c r="K135" s="141"/>
      <c r="L135" s="141"/>
      <c r="M135" s="141"/>
      <c r="N135" s="169" t="str">
        <f t="shared" si="124"/>
        <v/>
      </c>
      <c r="O135" s="143"/>
      <c r="P135" s="170">
        <f t="shared" si="123"/>
        <v>0</v>
      </c>
      <c r="Q135" s="171"/>
      <c r="R135" s="171"/>
      <c r="S135" s="172"/>
      <c r="T135" s="172"/>
      <c r="U135" s="172"/>
      <c r="V135" s="171"/>
      <c r="W135" s="171"/>
      <c r="X135" s="172"/>
      <c r="Y135" s="172"/>
      <c r="Z135" s="172"/>
      <c r="AA135" s="171"/>
      <c r="AB135" s="171"/>
      <c r="AC135" s="172"/>
      <c r="AD135" s="172"/>
      <c r="AE135" s="171"/>
      <c r="AF135" s="171"/>
      <c r="AG135" s="171"/>
      <c r="AH135" s="171"/>
      <c r="AI135" s="171"/>
      <c r="AJ135" s="171"/>
      <c r="AK135" s="172"/>
      <c r="AL135" s="172"/>
      <c r="AM135" s="172"/>
      <c r="AN135" s="171"/>
      <c r="AO135" s="171"/>
      <c r="AP135" s="171"/>
      <c r="AQ135" s="171"/>
      <c r="AR135" s="171"/>
      <c r="AS135" s="171"/>
      <c r="AT135" s="172"/>
      <c r="AU135" s="172"/>
      <c r="AV135" s="172"/>
      <c r="AW135" s="172"/>
      <c r="AX135" s="172"/>
      <c r="AY135" s="172"/>
      <c r="AZ135" s="172"/>
      <c r="BA135" s="173"/>
      <c r="BB135" s="173"/>
      <c r="BC135" s="173"/>
      <c r="BD135" s="173"/>
      <c r="BE135" s="173"/>
      <c r="BF135" s="173"/>
      <c r="BG135" s="172"/>
      <c r="BH135" s="172"/>
      <c r="BI135" s="172"/>
      <c r="BJ135" s="172"/>
      <c r="BK135" s="173"/>
      <c r="BL135" s="173"/>
      <c r="BM135" s="173"/>
      <c r="BN135" s="173"/>
      <c r="BO135" s="173"/>
      <c r="BP135" s="173"/>
      <c r="BQ135" s="174"/>
      <c r="BR135" s="175"/>
      <c r="BS135" s="137"/>
      <c r="BT135" s="145"/>
    </row>
    <row r="136" spans="1:72" s="146" customFormat="1" x14ac:dyDescent="0.55000000000000004">
      <c r="A136" s="136"/>
      <c r="B136" s="136"/>
      <c r="C136" s="136"/>
      <c r="D136" s="136"/>
      <c r="E136" s="136"/>
      <c r="F136" s="137"/>
      <c r="G136" s="178" t="s">
        <v>21</v>
      </c>
      <c r="H136" s="139"/>
      <c r="I136" s="157"/>
      <c r="J136" s="141"/>
      <c r="K136" s="141"/>
      <c r="L136" s="141"/>
      <c r="M136" s="141"/>
      <c r="N136" s="169" t="str">
        <f t="shared" si="124"/>
        <v/>
      </c>
      <c r="O136" s="143"/>
      <c r="P136" s="170">
        <f t="shared" si="123"/>
        <v>0</v>
      </c>
      <c r="Q136" s="171"/>
      <c r="R136" s="171"/>
      <c r="S136" s="172"/>
      <c r="T136" s="172"/>
      <c r="U136" s="172"/>
      <c r="V136" s="171"/>
      <c r="W136" s="171"/>
      <c r="X136" s="172"/>
      <c r="Y136" s="172"/>
      <c r="Z136" s="172"/>
      <c r="AA136" s="171"/>
      <c r="AB136" s="171"/>
      <c r="AC136" s="172"/>
      <c r="AD136" s="172"/>
      <c r="AE136" s="171"/>
      <c r="AF136" s="171"/>
      <c r="AG136" s="171"/>
      <c r="AH136" s="171"/>
      <c r="AI136" s="171"/>
      <c r="AJ136" s="171"/>
      <c r="AK136" s="172"/>
      <c r="AL136" s="172"/>
      <c r="AM136" s="172"/>
      <c r="AN136" s="171"/>
      <c r="AO136" s="171"/>
      <c r="AP136" s="171"/>
      <c r="AQ136" s="171"/>
      <c r="AR136" s="171"/>
      <c r="AS136" s="171"/>
      <c r="AT136" s="172"/>
      <c r="AU136" s="172"/>
      <c r="AV136" s="172"/>
      <c r="AW136" s="172"/>
      <c r="AX136" s="172"/>
      <c r="AY136" s="172"/>
      <c r="AZ136" s="172"/>
      <c r="BA136" s="173"/>
      <c r="BB136" s="173"/>
      <c r="BC136" s="173"/>
      <c r="BD136" s="173"/>
      <c r="BE136" s="173"/>
      <c r="BF136" s="173"/>
      <c r="BG136" s="172"/>
      <c r="BH136" s="172"/>
      <c r="BI136" s="172"/>
      <c r="BJ136" s="172"/>
      <c r="BK136" s="173"/>
      <c r="BL136" s="173"/>
      <c r="BM136" s="173"/>
      <c r="BN136" s="173"/>
      <c r="BO136" s="173"/>
      <c r="BP136" s="173"/>
      <c r="BQ136" s="174"/>
      <c r="BR136" s="175"/>
      <c r="BS136" s="137"/>
      <c r="BT136" s="145"/>
    </row>
    <row r="137" spans="1:72" s="146" customFormat="1" x14ac:dyDescent="0.55000000000000004">
      <c r="A137" s="136"/>
      <c r="B137" s="136"/>
      <c r="C137" s="136"/>
      <c r="D137" s="136"/>
      <c r="E137" s="136"/>
      <c r="F137" s="137"/>
      <c r="G137" s="178" t="s">
        <v>21</v>
      </c>
      <c r="H137" s="139"/>
      <c r="I137" s="157"/>
      <c r="J137" s="141"/>
      <c r="K137" s="141"/>
      <c r="L137" s="141"/>
      <c r="M137" s="141"/>
      <c r="N137" s="169" t="str">
        <f t="shared" si="124"/>
        <v/>
      </c>
      <c r="O137" s="143"/>
      <c r="P137" s="170">
        <f t="shared" si="123"/>
        <v>0</v>
      </c>
      <c r="Q137" s="171"/>
      <c r="R137" s="171"/>
      <c r="S137" s="172"/>
      <c r="T137" s="172"/>
      <c r="U137" s="172"/>
      <c r="V137" s="171"/>
      <c r="W137" s="171"/>
      <c r="X137" s="172"/>
      <c r="Y137" s="172"/>
      <c r="Z137" s="172"/>
      <c r="AA137" s="171"/>
      <c r="AB137" s="171"/>
      <c r="AC137" s="172"/>
      <c r="AD137" s="172"/>
      <c r="AE137" s="171"/>
      <c r="AF137" s="171"/>
      <c r="AG137" s="171"/>
      <c r="AH137" s="171"/>
      <c r="AI137" s="171"/>
      <c r="AJ137" s="171"/>
      <c r="AK137" s="172"/>
      <c r="AL137" s="172"/>
      <c r="AM137" s="172"/>
      <c r="AN137" s="171"/>
      <c r="AO137" s="171"/>
      <c r="AP137" s="171"/>
      <c r="AQ137" s="171"/>
      <c r="AR137" s="171"/>
      <c r="AS137" s="171"/>
      <c r="AT137" s="172"/>
      <c r="AU137" s="172"/>
      <c r="AV137" s="172"/>
      <c r="AW137" s="172"/>
      <c r="AX137" s="172"/>
      <c r="AY137" s="172"/>
      <c r="AZ137" s="172"/>
      <c r="BA137" s="173"/>
      <c r="BB137" s="173"/>
      <c r="BC137" s="173"/>
      <c r="BD137" s="173"/>
      <c r="BE137" s="173"/>
      <c r="BF137" s="173"/>
      <c r="BG137" s="172"/>
      <c r="BH137" s="172"/>
      <c r="BI137" s="172"/>
      <c r="BJ137" s="172"/>
      <c r="BK137" s="173"/>
      <c r="BL137" s="173"/>
      <c r="BM137" s="173"/>
      <c r="BN137" s="173"/>
      <c r="BO137" s="173"/>
      <c r="BP137" s="173"/>
      <c r="BQ137" s="174"/>
      <c r="BR137" s="175"/>
      <c r="BS137" s="137"/>
      <c r="BT137" s="145"/>
    </row>
    <row r="138" spans="1:72" s="146" customFormat="1" x14ac:dyDescent="0.55000000000000004">
      <c r="A138" s="136"/>
      <c r="B138" s="136"/>
      <c r="C138" s="136"/>
      <c r="D138" s="136"/>
      <c r="E138" s="136"/>
      <c r="F138" s="137"/>
      <c r="G138" s="178" t="s">
        <v>21</v>
      </c>
      <c r="H138" s="139"/>
      <c r="I138" s="157"/>
      <c r="J138" s="141"/>
      <c r="K138" s="141"/>
      <c r="L138" s="141"/>
      <c r="M138" s="141"/>
      <c r="N138" s="169" t="str">
        <f t="shared" si="124"/>
        <v/>
      </c>
      <c r="O138" s="143"/>
      <c r="P138" s="170">
        <f t="shared" si="123"/>
        <v>0</v>
      </c>
      <c r="Q138" s="171"/>
      <c r="R138" s="171"/>
      <c r="S138" s="172"/>
      <c r="T138" s="172"/>
      <c r="U138" s="172"/>
      <c r="V138" s="171"/>
      <c r="W138" s="171"/>
      <c r="X138" s="172"/>
      <c r="Y138" s="172"/>
      <c r="Z138" s="172"/>
      <c r="AA138" s="171"/>
      <c r="AB138" s="171"/>
      <c r="AC138" s="172"/>
      <c r="AD138" s="172"/>
      <c r="AE138" s="171"/>
      <c r="AF138" s="171"/>
      <c r="AG138" s="171"/>
      <c r="AH138" s="171"/>
      <c r="AI138" s="171"/>
      <c r="AJ138" s="171"/>
      <c r="AK138" s="172"/>
      <c r="AL138" s="172"/>
      <c r="AM138" s="172"/>
      <c r="AN138" s="171"/>
      <c r="AO138" s="171"/>
      <c r="AP138" s="171"/>
      <c r="AQ138" s="171"/>
      <c r="AR138" s="171"/>
      <c r="AS138" s="171"/>
      <c r="AT138" s="172"/>
      <c r="AU138" s="172"/>
      <c r="AV138" s="172"/>
      <c r="AW138" s="172"/>
      <c r="AX138" s="172"/>
      <c r="AY138" s="172"/>
      <c r="AZ138" s="172"/>
      <c r="BA138" s="173"/>
      <c r="BB138" s="173"/>
      <c r="BC138" s="173"/>
      <c r="BD138" s="173"/>
      <c r="BE138" s="173"/>
      <c r="BF138" s="173"/>
      <c r="BG138" s="172"/>
      <c r="BH138" s="172"/>
      <c r="BI138" s="172"/>
      <c r="BJ138" s="172"/>
      <c r="BK138" s="173"/>
      <c r="BL138" s="173"/>
      <c r="BM138" s="173"/>
      <c r="BN138" s="173"/>
      <c r="BO138" s="173"/>
      <c r="BP138" s="173"/>
      <c r="BQ138" s="174"/>
      <c r="BR138" s="175"/>
      <c r="BS138" s="137"/>
      <c r="BT138" s="145"/>
    </row>
    <row r="139" spans="1:72" s="146" customFormat="1" x14ac:dyDescent="0.55000000000000004">
      <c r="A139" s="136"/>
      <c r="B139" s="136"/>
      <c r="C139" s="136"/>
      <c r="D139" s="136"/>
      <c r="E139" s="136"/>
      <c r="F139" s="137"/>
      <c r="G139" s="178" t="s">
        <v>21</v>
      </c>
      <c r="H139" s="139"/>
      <c r="I139" s="157"/>
      <c r="J139" s="141"/>
      <c r="K139" s="141"/>
      <c r="L139" s="141"/>
      <c r="M139" s="141"/>
      <c r="N139" s="169" t="str">
        <f t="shared" si="124"/>
        <v/>
      </c>
      <c r="O139" s="143"/>
      <c r="P139" s="170">
        <f t="shared" si="123"/>
        <v>0</v>
      </c>
      <c r="Q139" s="171"/>
      <c r="R139" s="171"/>
      <c r="S139" s="172"/>
      <c r="T139" s="172"/>
      <c r="U139" s="172"/>
      <c r="V139" s="171"/>
      <c r="W139" s="171"/>
      <c r="X139" s="172"/>
      <c r="Y139" s="172"/>
      <c r="Z139" s="172"/>
      <c r="AA139" s="171"/>
      <c r="AB139" s="171"/>
      <c r="AC139" s="172"/>
      <c r="AD139" s="172"/>
      <c r="AE139" s="171"/>
      <c r="AF139" s="171"/>
      <c r="AG139" s="171"/>
      <c r="AH139" s="171"/>
      <c r="AI139" s="171"/>
      <c r="AJ139" s="171"/>
      <c r="AK139" s="172"/>
      <c r="AL139" s="172"/>
      <c r="AM139" s="172"/>
      <c r="AN139" s="171"/>
      <c r="AO139" s="171"/>
      <c r="AP139" s="171"/>
      <c r="AQ139" s="171"/>
      <c r="AR139" s="171"/>
      <c r="AS139" s="171"/>
      <c r="AT139" s="172"/>
      <c r="AU139" s="172"/>
      <c r="AV139" s="172"/>
      <c r="AW139" s="172"/>
      <c r="AX139" s="172"/>
      <c r="AY139" s="172"/>
      <c r="AZ139" s="172"/>
      <c r="BA139" s="173"/>
      <c r="BB139" s="173"/>
      <c r="BC139" s="173"/>
      <c r="BD139" s="173"/>
      <c r="BE139" s="173"/>
      <c r="BF139" s="173"/>
      <c r="BG139" s="172"/>
      <c r="BH139" s="172"/>
      <c r="BI139" s="172"/>
      <c r="BJ139" s="172"/>
      <c r="BK139" s="173"/>
      <c r="BL139" s="173"/>
      <c r="BM139" s="173"/>
      <c r="BN139" s="173"/>
      <c r="BO139" s="173"/>
      <c r="BP139" s="173"/>
      <c r="BQ139" s="174"/>
      <c r="BR139" s="175"/>
      <c r="BS139" s="137"/>
      <c r="BT139" s="145"/>
    </row>
    <row r="140" spans="1:72" s="146" customFormat="1" x14ac:dyDescent="0.55000000000000004">
      <c r="A140" s="136"/>
      <c r="B140" s="136"/>
      <c r="C140" s="136"/>
      <c r="D140" s="136"/>
      <c r="E140" s="136"/>
      <c r="F140" s="137"/>
      <c r="G140" s="178" t="s">
        <v>21</v>
      </c>
      <c r="H140" s="139"/>
      <c r="I140" s="157"/>
      <c r="J140" s="141"/>
      <c r="K140" s="141"/>
      <c r="L140" s="141"/>
      <c r="M140" s="141"/>
      <c r="N140" s="169" t="str">
        <f t="shared" si="124"/>
        <v/>
      </c>
      <c r="O140" s="143"/>
      <c r="P140" s="170">
        <f t="shared" si="123"/>
        <v>0</v>
      </c>
      <c r="Q140" s="171"/>
      <c r="R140" s="171"/>
      <c r="S140" s="172"/>
      <c r="T140" s="172"/>
      <c r="U140" s="172"/>
      <c r="V140" s="171"/>
      <c r="W140" s="171"/>
      <c r="X140" s="172"/>
      <c r="Y140" s="172"/>
      <c r="Z140" s="172"/>
      <c r="AA140" s="171"/>
      <c r="AB140" s="171"/>
      <c r="AC140" s="172"/>
      <c r="AD140" s="172"/>
      <c r="AE140" s="171"/>
      <c r="AF140" s="171"/>
      <c r="AG140" s="171"/>
      <c r="AH140" s="171"/>
      <c r="AI140" s="171"/>
      <c r="AJ140" s="171"/>
      <c r="AK140" s="172"/>
      <c r="AL140" s="172"/>
      <c r="AM140" s="172"/>
      <c r="AN140" s="171"/>
      <c r="AO140" s="171"/>
      <c r="AP140" s="171"/>
      <c r="AQ140" s="171"/>
      <c r="AR140" s="171"/>
      <c r="AS140" s="171"/>
      <c r="AT140" s="172"/>
      <c r="AU140" s="172"/>
      <c r="AV140" s="172"/>
      <c r="AW140" s="172"/>
      <c r="AX140" s="172"/>
      <c r="AY140" s="172"/>
      <c r="AZ140" s="172"/>
      <c r="BA140" s="173"/>
      <c r="BB140" s="173"/>
      <c r="BC140" s="173"/>
      <c r="BD140" s="173"/>
      <c r="BE140" s="173"/>
      <c r="BF140" s="173"/>
      <c r="BG140" s="172"/>
      <c r="BH140" s="172"/>
      <c r="BI140" s="172"/>
      <c r="BJ140" s="172"/>
      <c r="BK140" s="173"/>
      <c r="BL140" s="173"/>
      <c r="BM140" s="173"/>
      <c r="BN140" s="173"/>
      <c r="BO140" s="173"/>
      <c r="BP140" s="173"/>
      <c r="BQ140" s="174"/>
      <c r="BR140" s="175"/>
      <c r="BS140" s="137"/>
      <c r="BT140" s="145"/>
    </row>
    <row r="141" spans="1:72" s="146" customFormat="1" x14ac:dyDescent="0.55000000000000004">
      <c r="A141" s="136"/>
      <c r="B141" s="136"/>
      <c r="C141" s="136"/>
      <c r="D141" s="136"/>
      <c r="E141" s="136"/>
      <c r="F141" s="137"/>
      <c r="G141" s="178" t="s">
        <v>21</v>
      </c>
      <c r="H141" s="139"/>
      <c r="I141" s="157"/>
      <c r="J141" s="141"/>
      <c r="K141" s="141"/>
      <c r="L141" s="141"/>
      <c r="M141" s="141"/>
      <c r="N141" s="169" t="str">
        <f t="shared" si="124"/>
        <v/>
      </c>
      <c r="O141" s="143"/>
      <c r="P141" s="170">
        <f t="shared" si="123"/>
        <v>0</v>
      </c>
      <c r="Q141" s="171"/>
      <c r="R141" s="171"/>
      <c r="S141" s="172"/>
      <c r="T141" s="172"/>
      <c r="U141" s="172"/>
      <c r="V141" s="171"/>
      <c r="W141" s="171"/>
      <c r="X141" s="172"/>
      <c r="Y141" s="172"/>
      <c r="Z141" s="172"/>
      <c r="AA141" s="171"/>
      <c r="AB141" s="171"/>
      <c r="AC141" s="172"/>
      <c r="AD141" s="172"/>
      <c r="AE141" s="171"/>
      <c r="AF141" s="171"/>
      <c r="AG141" s="171"/>
      <c r="AH141" s="171"/>
      <c r="AI141" s="171"/>
      <c r="AJ141" s="171"/>
      <c r="AK141" s="172"/>
      <c r="AL141" s="172"/>
      <c r="AM141" s="172"/>
      <c r="AN141" s="171"/>
      <c r="AO141" s="171"/>
      <c r="AP141" s="171"/>
      <c r="AQ141" s="171"/>
      <c r="AR141" s="171"/>
      <c r="AS141" s="171"/>
      <c r="AT141" s="172"/>
      <c r="AU141" s="172"/>
      <c r="AV141" s="172"/>
      <c r="AW141" s="172"/>
      <c r="AX141" s="172"/>
      <c r="AY141" s="172"/>
      <c r="AZ141" s="172"/>
      <c r="BA141" s="173"/>
      <c r="BB141" s="173"/>
      <c r="BC141" s="173"/>
      <c r="BD141" s="173"/>
      <c r="BE141" s="173"/>
      <c r="BF141" s="173"/>
      <c r="BG141" s="172"/>
      <c r="BH141" s="172"/>
      <c r="BI141" s="172"/>
      <c r="BJ141" s="172"/>
      <c r="BK141" s="173"/>
      <c r="BL141" s="173"/>
      <c r="BM141" s="173"/>
      <c r="BN141" s="173"/>
      <c r="BO141" s="173"/>
      <c r="BP141" s="173"/>
      <c r="BQ141" s="174"/>
      <c r="BR141" s="175"/>
      <c r="BS141" s="137"/>
      <c r="BT141" s="145"/>
    </row>
    <row r="142" spans="1:72" s="146" customFormat="1" x14ac:dyDescent="0.55000000000000004">
      <c r="A142" s="136"/>
      <c r="B142" s="136"/>
      <c r="C142" s="136"/>
      <c r="D142" s="136"/>
      <c r="E142" s="136"/>
      <c r="F142" s="137"/>
      <c r="G142" s="178" t="s">
        <v>21</v>
      </c>
      <c r="H142" s="139"/>
      <c r="I142" s="157"/>
      <c r="J142" s="141"/>
      <c r="K142" s="141"/>
      <c r="L142" s="141"/>
      <c r="M142" s="141"/>
      <c r="N142" s="169" t="str">
        <f t="shared" si="124"/>
        <v/>
      </c>
      <c r="O142" s="143"/>
      <c r="P142" s="170">
        <f t="shared" si="123"/>
        <v>0</v>
      </c>
      <c r="Q142" s="171"/>
      <c r="R142" s="171"/>
      <c r="S142" s="172"/>
      <c r="T142" s="172"/>
      <c r="U142" s="172"/>
      <c r="V142" s="171"/>
      <c r="W142" s="171"/>
      <c r="X142" s="172"/>
      <c r="Y142" s="172"/>
      <c r="Z142" s="172"/>
      <c r="AA142" s="171"/>
      <c r="AB142" s="171"/>
      <c r="AC142" s="172"/>
      <c r="AD142" s="172"/>
      <c r="AE142" s="171"/>
      <c r="AF142" s="171"/>
      <c r="AG142" s="171"/>
      <c r="AH142" s="171"/>
      <c r="AI142" s="171"/>
      <c r="AJ142" s="171"/>
      <c r="AK142" s="172"/>
      <c r="AL142" s="172"/>
      <c r="AM142" s="172"/>
      <c r="AN142" s="171"/>
      <c r="AO142" s="171"/>
      <c r="AP142" s="171"/>
      <c r="AQ142" s="171"/>
      <c r="AR142" s="171"/>
      <c r="AS142" s="171"/>
      <c r="AT142" s="172"/>
      <c r="AU142" s="172"/>
      <c r="AV142" s="172"/>
      <c r="AW142" s="172"/>
      <c r="AX142" s="172"/>
      <c r="AY142" s="172"/>
      <c r="AZ142" s="172"/>
      <c r="BA142" s="173"/>
      <c r="BB142" s="173"/>
      <c r="BC142" s="173"/>
      <c r="BD142" s="173"/>
      <c r="BE142" s="173"/>
      <c r="BF142" s="173"/>
      <c r="BG142" s="172"/>
      <c r="BH142" s="172"/>
      <c r="BI142" s="172"/>
      <c r="BJ142" s="172"/>
      <c r="BK142" s="173"/>
      <c r="BL142" s="173"/>
      <c r="BM142" s="173"/>
      <c r="BN142" s="173"/>
      <c r="BO142" s="173"/>
      <c r="BP142" s="173"/>
      <c r="BQ142" s="174"/>
      <c r="BR142" s="175"/>
      <c r="BS142" s="137"/>
      <c r="BT142" s="145"/>
    </row>
    <row r="143" spans="1:72" s="146" customFormat="1" x14ac:dyDescent="0.55000000000000004">
      <c r="A143" s="136"/>
      <c r="B143" s="136"/>
      <c r="C143" s="136"/>
      <c r="D143" s="136"/>
      <c r="E143" s="136"/>
      <c r="F143" s="137"/>
      <c r="G143" s="178" t="s">
        <v>21</v>
      </c>
      <c r="H143" s="139"/>
      <c r="I143" s="157"/>
      <c r="J143" s="141"/>
      <c r="K143" s="141"/>
      <c r="L143" s="141"/>
      <c r="M143" s="141"/>
      <c r="N143" s="169" t="str">
        <f t="shared" si="124"/>
        <v/>
      </c>
      <c r="O143" s="143"/>
      <c r="P143" s="170">
        <f t="shared" si="123"/>
        <v>0</v>
      </c>
      <c r="Q143" s="171"/>
      <c r="R143" s="171"/>
      <c r="S143" s="172"/>
      <c r="T143" s="172"/>
      <c r="U143" s="172"/>
      <c r="V143" s="171"/>
      <c r="W143" s="171"/>
      <c r="X143" s="172"/>
      <c r="Y143" s="172"/>
      <c r="Z143" s="172"/>
      <c r="AA143" s="171"/>
      <c r="AB143" s="171"/>
      <c r="AC143" s="172"/>
      <c r="AD143" s="172"/>
      <c r="AE143" s="171"/>
      <c r="AF143" s="171"/>
      <c r="AG143" s="171"/>
      <c r="AH143" s="171"/>
      <c r="AI143" s="171"/>
      <c r="AJ143" s="171"/>
      <c r="AK143" s="172"/>
      <c r="AL143" s="172"/>
      <c r="AM143" s="172"/>
      <c r="AN143" s="171"/>
      <c r="AO143" s="171"/>
      <c r="AP143" s="171"/>
      <c r="AQ143" s="171"/>
      <c r="AR143" s="171"/>
      <c r="AS143" s="171"/>
      <c r="AT143" s="172"/>
      <c r="AU143" s="172"/>
      <c r="AV143" s="172"/>
      <c r="AW143" s="172"/>
      <c r="AX143" s="172"/>
      <c r="AY143" s="172"/>
      <c r="AZ143" s="172"/>
      <c r="BA143" s="173"/>
      <c r="BB143" s="173"/>
      <c r="BC143" s="173"/>
      <c r="BD143" s="173"/>
      <c r="BE143" s="173"/>
      <c r="BF143" s="173"/>
      <c r="BG143" s="172"/>
      <c r="BH143" s="172"/>
      <c r="BI143" s="172"/>
      <c r="BJ143" s="172"/>
      <c r="BK143" s="173"/>
      <c r="BL143" s="173"/>
      <c r="BM143" s="173"/>
      <c r="BN143" s="173"/>
      <c r="BO143" s="173"/>
      <c r="BP143" s="173"/>
      <c r="BQ143" s="174"/>
      <c r="BR143" s="175"/>
      <c r="BS143" s="137"/>
      <c r="BT143" s="145"/>
    </row>
    <row r="144" spans="1:72" s="146" customFormat="1" x14ac:dyDescent="0.55000000000000004">
      <c r="A144" s="136"/>
      <c r="B144" s="136"/>
      <c r="C144" s="136"/>
      <c r="D144" s="136"/>
      <c r="E144" s="136"/>
      <c r="F144" s="137"/>
      <c r="G144" s="178" t="s">
        <v>21</v>
      </c>
      <c r="H144" s="139"/>
      <c r="I144" s="157"/>
      <c r="J144" s="141"/>
      <c r="K144" s="141"/>
      <c r="L144" s="141"/>
      <c r="M144" s="141"/>
      <c r="N144" s="169" t="str">
        <f t="shared" si="124"/>
        <v/>
      </c>
      <c r="O144" s="143"/>
      <c r="P144" s="170">
        <f t="shared" si="123"/>
        <v>0</v>
      </c>
      <c r="Q144" s="171"/>
      <c r="R144" s="171"/>
      <c r="S144" s="172"/>
      <c r="T144" s="172"/>
      <c r="U144" s="172"/>
      <c r="V144" s="171"/>
      <c r="W144" s="171"/>
      <c r="X144" s="172"/>
      <c r="Y144" s="172"/>
      <c r="Z144" s="172"/>
      <c r="AA144" s="171"/>
      <c r="AB144" s="171"/>
      <c r="AC144" s="172"/>
      <c r="AD144" s="172"/>
      <c r="AE144" s="171"/>
      <c r="AF144" s="171"/>
      <c r="AG144" s="171"/>
      <c r="AH144" s="171"/>
      <c r="AI144" s="171"/>
      <c r="AJ144" s="171"/>
      <c r="AK144" s="172"/>
      <c r="AL144" s="172"/>
      <c r="AM144" s="172"/>
      <c r="AN144" s="171"/>
      <c r="AO144" s="171"/>
      <c r="AP144" s="171"/>
      <c r="AQ144" s="171"/>
      <c r="AR144" s="171"/>
      <c r="AS144" s="171"/>
      <c r="AT144" s="172"/>
      <c r="AU144" s="172"/>
      <c r="AV144" s="172"/>
      <c r="AW144" s="172"/>
      <c r="AX144" s="172"/>
      <c r="AY144" s="172"/>
      <c r="AZ144" s="172"/>
      <c r="BA144" s="173"/>
      <c r="BB144" s="173"/>
      <c r="BC144" s="173"/>
      <c r="BD144" s="173"/>
      <c r="BE144" s="173"/>
      <c r="BF144" s="173"/>
      <c r="BG144" s="172"/>
      <c r="BH144" s="172"/>
      <c r="BI144" s="172"/>
      <c r="BJ144" s="172"/>
      <c r="BK144" s="173"/>
      <c r="BL144" s="173"/>
      <c r="BM144" s="173"/>
      <c r="BN144" s="173"/>
      <c r="BO144" s="173"/>
      <c r="BP144" s="173"/>
      <c r="BQ144" s="174"/>
      <c r="BR144" s="175"/>
      <c r="BS144" s="137"/>
      <c r="BT144" s="145"/>
    </row>
    <row r="145" spans="1:72" s="146" customFormat="1" x14ac:dyDescent="0.55000000000000004">
      <c r="A145" s="136"/>
      <c r="B145" s="136"/>
      <c r="C145" s="136"/>
      <c r="D145" s="136"/>
      <c r="E145" s="136"/>
      <c r="F145" s="137"/>
      <c r="G145" s="178" t="s">
        <v>21</v>
      </c>
      <c r="H145" s="139"/>
      <c r="I145" s="157"/>
      <c r="J145" s="141"/>
      <c r="K145" s="141"/>
      <c r="L145" s="141"/>
      <c r="M145" s="141"/>
      <c r="N145" s="169" t="str">
        <f t="shared" si="124"/>
        <v/>
      </c>
      <c r="O145" s="143"/>
      <c r="P145" s="170">
        <f t="shared" si="123"/>
        <v>0</v>
      </c>
      <c r="Q145" s="171"/>
      <c r="R145" s="171"/>
      <c r="S145" s="172"/>
      <c r="T145" s="172"/>
      <c r="U145" s="172"/>
      <c r="V145" s="171"/>
      <c r="W145" s="171"/>
      <c r="X145" s="172"/>
      <c r="Y145" s="172"/>
      <c r="Z145" s="172"/>
      <c r="AA145" s="171"/>
      <c r="AB145" s="171"/>
      <c r="AC145" s="172"/>
      <c r="AD145" s="172"/>
      <c r="AE145" s="171"/>
      <c r="AF145" s="171"/>
      <c r="AG145" s="171"/>
      <c r="AH145" s="171"/>
      <c r="AI145" s="171"/>
      <c r="AJ145" s="171"/>
      <c r="AK145" s="172"/>
      <c r="AL145" s="172"/>
      <c r="AM145" s="172"/>
      <c r="AN145" s="171"/>
      <c r="AO145" s="171"/>
      <c r="AP145" s="171"/>
      <c r="AQ145" s="171"/>
      <c r="AR145" s="171"/>
      <c r="AS145" s="171"/>
      <c r="AT145" s="172"/>
      <c r="AU145" s="172"/>
      <c r="AV145" s="172"/>
      <c r="AW145" s="172"/>
      <c r="AX145" s="172"/>
      <c r="AY145" s="172"/>
      <c r="AZ145" s="172"/>
      <c r="BA145" s="173"/>
      <c r="BB145" s="173"/>
      <c r="BC145" s="173"/>
      <c r="BD145" s="173"/>
      <c r="BE145" s="173"/>
      <c r="BF145" s="173"/>
      <c r="BG145" s="172"/>
      <c r="BH145" s="172"/>
      <c r="BI145" s="172"/>
      <c r="BJ145" s="172"/>
      <c r="BK145" s="173"/>
      <c r="BL145" s="173"/>
      <c r="BM145" s="173"/>
      <c r="BN145" s="173"/>
      <c r="BO145" s="173"/>
      <c r="BP145" s="173"/>
      <c r="BQ145" s="174"/>
      <c r="BR145" s="175"/>
      <c r="BS145" s="137"/>
      <c r="BT145" s="145"/>
    </row>
    <row r="146" spans="1:72" s="146" customFormat="1" x14ac:dyDescent="0.55000000000000004">
      <c r="A146" s="136"/>
      <c r="B146" s="136"/>
      <c r="C146" s="136"/>
      <c r="D146" s="136"/>
      <c r="E146" s="136"/>
      <c r="F146" s="137"/>
      <c r="G146" s="178" t="s">
        <v>21</v>
      </c>
      <c r="H146" s="139"/>
      <c r="I146" s="157"/>
      <c r="J146" s="141"/>
      <c r="K146" s="141"/>
      <c r="L146" s="141"/>
      <c r="M146" s="141"/>
      <c r="N146" s="169" t="str">
        <f t="shared" si="124"/>
        <v/>
      </c>
      <c r="O146" s="143"/>
      <c r="P146" s="170">
        <f t="shared" si="123"/>
        <v>0</v>
      </c>
      <c r="Q146" s="171"/>
      <c r="R146" s="171"/>
      <c r="S146" s="172"/>
      <c r="T146" s="172"/>
      <c r="U146" s="172"/>
      <c r="V146" s="171"/>
      <c r="W146" s="171"/>
      <c r="X146" s="172"/>
      <c r="Y146" s="172"/>
      <c r="Z146" s="172"/>
      <c r="AA146" s="171"/>
      <c r="AB146" s="171"/>
      <c r="AC146" s="172"/>
      <c r="AD146" s="172"/>
      <c r="AE146" s="171"/>
      <c r="AF146" s="171"/>
      <c r="AG146" s="171"/>
      <c r="AH146" s="171"/>
      <c r="AI146" s="171"/>
      <c r="AJ146" s="171"/>
      <c r="AK146" s="172"/>
      <c r="AL146" s="172"/>
      <c r="AM146" s="172"/>
      <c r="AN146" s="171"/>
      <c r="AO146" s="171"/>
      <c r="AP146" s="171"/>
      <c r="AQ146" s="171"/>
      <c r="AR146" s="171"/>
      <c r="AS146" s="171"/>
      <c r="AT146" s="172"/>
      <c r="AU146" s="172"/>
      <c r="AV146" s="172"/>
      <c r="AW146" s="172"/>
      <c r="AX146" s="172"/>
      <c r="AY146" s="172"/>
      <c r="AZ146" s="172"/>
      <c r="BA146" s="173"/>
      <c r="BB146" s="173"/>
      <c r="BC146" s="173"/>
      <c r="BD146" s="173"/>
      <c r="BE146" s="173"/>
      <c r="BF146" s="173"/>
      <c r="BG146" s="172"/>
      <c r="BH146" s="172"/>
      <c r="BI146" s="172"/>
      <c r="BJ146" s="172"/>
      <c r="BK146" s="173"/>
      <c r="BL146" s="173"/>
      <c r="BM146" s="173"/>
      <c r="BN146" s="173"/>
      <c r="BO146" s="173"/>
      <c r="BP146" s="173"/>
      <c r="BQ146" s="174"/>
      <c r="BR146" s="175"/>
      <c r="BS146" s="137"/>
      <c r="BT146" s="145"/>
    </row>
    <row r="147" spans="1:72" s="146" customFormat="1" x14ac:dyDescent="0.55000000000000004">
      <c r="A147" s="136"/>
      <c r="B147" s="136"/>
      <c r="C147" s="136"/>
      <c r="D147" s="136"/>
      <c r="E147" s="136"/>
      <c r="F147" s="137"/>
      <c r="G147" s="178" t="s">
        <v>21</v>
      </c>
      <c r="H147" s="139"/>
      <c r="I147" s="157"/>
      <c r="J147" s="141"/>
      <c r="K147" s="141"/>
      <c r="L147" s="141"/>
      <c r="M147" s="141"/>
      <c r="N147" s="169" t="str">
        <f t="shared" si="124"/>
        <v/>
      </c>
      <c r="O147" s="143"/>
      <c r="P147" s="170">
        <f t="shared" si="123"/>
        <v>0</v>
      </c>
      <c r="Q147" s="171"/>
      <c r="R147" s="171"/>
      <c r="S147" s="172"/>
      <c r="T147" s="172"/>
      <c r="U147" s="172"/>
      <c r="V147" s="171"/>
      <c r="W147" s="171"/>
      <c r="X147" s="172"/>
      <c r="Y147" s="172"/>
      <c r="Z147" s="172"/>
      <c r="AA147" s="171"/>
      <c r="AB147" s="171"/>
      <c r="AC147" s="172"/>
      <c r="AD147" s="172"/>
      <c r="AE147" s="171"/>
      <c r="AF147" s="171"/>
      <c r="AG147" s="171"/>
      <c r="AH147" s="171"/>
      <c r="AI147" s="171"/>
      <c r="AJ147" s="171"/>
      <c r="AK147" s="172"/>
      <c r="AL147" s="172"/>
      <c r="AM147" s="172"/>
      <c r="AN147" s="171"/>
      <c r="AO147" s="171"/>
      <c r="AP147" s="171"/>
      <c r="AQ147" s="171"/>
      <c r="AR147" s="171"/>
      <c r="AS147" s="171"/>
      <c r="AT147" s="172"/>
      <c r="AU147" s="172"/>
      <c r="AV147" s="172"/>
      <c r="AW147" s="172"/>
      <c r="AX147" s="172"/>
      <c r="AY147" s="172"/>
      <c r="AZ147" s="172"/>
      <c r="BA147" s="173"/>
      <c r="BB147" s="173"/>
      <c r="BC147" s="173"/>
      <c r="BD147" s="173"/>
      <c r="BE147" s="173"/>
      <c r="BF147" s="173"/>
      <c r="BG147" s="172"/>
      <c r="BH147" s="172"/>
      <c r="BI147" s="172"/>
      <c r="BJ147" s="172"/>
      <c r="BK147" s="173"/>
      <c r="BL147" s="173"/>
      <c r="BM147" s="173"/>
      <c r="BN147" s="173"/>
      <c r="BO147" s="173"/>
      <c r="BP147" s="173"/>
      <c r="BQ147" s="174"/>
      <c r="BR147" s="175"/>
      <c r="BS147" s="137"/>
      <c r="BT147" s="145"/>
    </row>
    <row r="148" spans="1:72" s="146" customFormat="1" x14ac:dyDescent="0.55000000000000004">
      <c r="A148" s="136"/>
      <c r="B148" s="136"/>
      <c r="C148" s="136"/>
      <c r="D148" s="136"/>
      <c r="E148" s="136"/>
      <c r="F148" s="137"/>
      <c r="G148" s="178" t="s">
        <v>21</v>
      </c>
      <c r="H148" s="139"/>
      <c r="I148" s="157"/>
      <c r="J148" s="141"/>
      <c r="K148" s="141"/>
      <c r="L148" s="141"/>
      <c r="M148" s="141"/>
      <c r="N148" s="169" t="str">
        <f t="shared" si="124"/>
        <v/>
      </c>
      <c r="O148" s="143"/>
      <c r="P148" s="170">
        <f t="shared" si="123"/>
        <v>0</v>
      </c>
      <c r="Q148" s="171"/>
      <c r="R148" s="171"/>
      <c r="S148" s="172"/>
      <c r="T148" s="172"/>
      <c r="U148" s="172"/>
      <c r="V148" s="171"/>
      <c r="W148" s="171"/>
      <c r="X148" s="172"/>
      <c r="Y148" s="172"/>
      <c r="Z148" s="172"/>
      <c r="AA148" s="171"/>
      <c r="AB148" s="171"/>
      <c r="AC148" s="172"/>
      <c r="AD148" s="172"/>
      <c r="AE148" s="171"/>
      <c r="AF148" s="171"/>
      <c r="AG148" s="171"/>
      <c r="AH148" s="171"/>
      <c r="AI148" s="171"/>
      <c r="AJ148" s="171"/>
      <c r="AK148" s="172"/>
      <c r="AL148" s="172"/>
      <c r="AM148" s="172"/>
      <c r="AN148" s="171"/>
      <c r="AO148" s="171"/>
      <c r="AP148" s="171"/>
      <c r="AQ148" s="171"/>
      <c r="AR148" s="171"/>
      <c r="AS148" s="171"/>
      <c r="AT148" s="172"/>
      <c r="AU148" s="172"/>
      <c r="AV148" s="172"/>
      <c r="AW148" s="172"/>
      <c r="AX148" s="172"/>
      <c r="AY148" s="172"/>
      <c r="AZ148" s="172"/>
      <c r="BA148" s="173"/>
      <c r="BB148" s="173"/>
      <c r="BC148" s="173"/>
      <c r="BD148" s="173"/>
      <c r="BE148" s="173"/>
      <c r="BF148" s="173"/>
      <c r="BG148" s="172"/>
      <c r="BH148" s="172"/>
      <c r="BI148" s="172"/>
      <c r="BJ148" s="172"/>
      <c r="BK148" s="173"/>
      <c r="BL148" s="173"/>
      <c r="BM148" s="173"/>
      <c r="BN148" s="173"/>
      <c r="BO148" s="173"/>
      <c r="BP148" s="173"/>
      <c r="BQ148" s="174"/>
      <c r="BR148" s="175"/>
      <c r="BS148" s="137"/>
      <c r="BT148" s="145"/>
    </row>
    <row r="149" spans="1:72" s="146" customFormat="1" x14ac:dyDescent="0.55000000000000004">
      <c r="A149" s="136"/>
      <c r="B149" s="136"/>
      <c r="C149" s="136"/>
      <c r="D149" s="136"/>
      <c r="E149" s="136"/>
      <c r="F149" s="137"/>
      <c r="G149" s="178" t="s">
        <v>21</v>
      </c>
      <c r="H149" s="139"/>
      <c r="I149" s="157"/>
      <c r="J149" s="141"/>
      <c r="K149" s="141"/>
      <c r="L149" s="141"/>
      <c r="M149" s="141"/>
      <c r="N149" s="169" t="str">
        <f t="shared" si="124"/>
        <v/>
      </c>
      <c r="O149" s="143"/>
      <c r="P149" s="170">
        <f t="shared" si="123"/>
        <v>0</v>
      </c>
      <c r="Q149" s="171"/>
      <c r="R149" s="171"/>
      <c r="S149" s="172"/>
      <c r="T149" s="172"/>
      <c r="U149" s="172"/>
      <c r="V149" s="171"/>
      <c r="W149" s="171"/>
      <c r="X149" s="172"/>
      <c r="Y149" s="172"/>
      <c r="Z149" s="172"/>
      <c r="AA149" s="171"/>
      <c r="AB149" s="171"/>
      <c r="AC149" s="172"/>
      <c r="AD149" s="172"/>
      <c r="AE149" s="171"/>
      <c r="AF149" s="171"/>
      <c r="AG149" s="171"/>
      <c r="AH149" s="171"/>
      <c r="AI149" s="171"/>
      <c r="AJ149" s="171"/>
      <c r="AK149" s="172"/>
      <c r="AL149" s="172"/>
      <c r="AM149" s="172"/>
      <c r="AN149" s="171"/>
      <c r="AO149" s="171"/>
      <c r="AP149" s="171"/>
      <c r="AQ149" s="171"/>
      <c r="AR149" s="171"/>
      <c r="AS149" s="171"/>
      <c r="AT149" s="172"/>
      <c r="AU149" s="172"/>
      <c r="AV149" s="172"/>
      <c r="AW149" s="172"/>
      <c r="AX149" s="172"/>
      <c r="AY149" s="172"/>
      <c r="AZ149" s="172"/>
      <c r="BA149" s="173"/>
      <c r="BB149" s="173"/>
      <c r="BC149" s="173"/>
      <c r="BD149" s="173"/>
      <c r="BE149" s="173"/>
      <c r="BF149" s="173"/>
      <c r="BG149" s="172"/>
      <c r="BH149" s="172"/>
      <c r="BI149" s="172"/>
      <c r="BJ149" s="172"/>
      <c r="BK149" s="173"/>
      <c r="BL149" s="173"/>
      <c r="BM149" s="173"/>
      <c r="BN149" s="173"/>
      <c r="BO149" s="173"/>
      <c r="BP149" s="173"/>
      <c r="BQ149" s="174"/>
      <c r="BR149" s="175"/>
      <c r="BS149" s="137"/>
      <c r="BT149" s="145"/>
    </row>
    <row r="150" spans="1:72" s="146" customFormat="1" x14ac:dyDescent="0.55000000000000004">
      <c r="A150" s="136"/>
      <c r="B150" s="136"/>
      <c r="C150" s="136"/>
      <c r="D150" s="136"/>
      <c r="E150" s="136"/>
      <c r="F150" s="137"/>
      <c r="G150" s="178" t="s">
        <v>21</v>
      </c>
      <c r="H150" s="139"/>
      <c r="I150" s="157"/>
      <c r="J150" s="141"/>
      <c r="K150" s="141"/>
      <c r="L150" s="141"/>
      <c r="M150" s="141"/>
      <c r="N150" s="169" t="str">
        <f t="shared" si="124"/>
        <v/>
      </c>
      <c r="O150" s="143"/>
      <c r="P150" s="170">
        <f t="shared" si="123"/>
        <v>0</v>
      </c>
      <c r="Q150" s="171"/>
      <c r="R150" s="171"/>
      <c r="S150" s="172"/>
      <c r="T150" s="172"/>
      <c r="U150" s="172"/>
      <c r="V150" s="171"/>
      <c r="W150" s="171"/>
      <c r="X150" s="172"/>
      <c r="Y150" s="172"/>
      <c r="Z150" s="172"/>
      <c r="AA150" s="171"/>
      <c r="AB150" s="171"/>
      <c r="AC150" s="172"/>
      <c r="AD150" s="172"/>
      <c r="AE150" s="171"/>
      <c r="AF150" s="171"/>
      <c r="AG150" s="171"/>
      <c r="AH150" s="171"/>
      <c r="AI150" s="171"/>
      <c r="AJ150" s="171"/>
      <c r="AK150" s="172"/>
      <c r="AL150" s="172"/>
      <c r="AM150" s="172"/>
      <c r="AN150" s="171"/>
      <c r="AO150" s="171"/>
      <c r="AP150" s="171"/>
      <c r="AQ150" s="171"/>
      <c r="AR150" s="171"/>
      <c r="AS150" s="171"/>
      <c r="AT150" s="172"/>
      <c r="AU150" s="172"/>
      <c r="AV150" s="172"/>
      <c r="AW150" s="172"/>
      <c r="AX150" s="172"/>
      <c r="AY150" s="172"/>
      <c r="AZ150" s="172"/>
      <c r="BA150" s="173"/>
      <c r="BB150" s="173"/>
      <c r="BC150" s="173"/>
      <c r="BD150" s="173"/>
      <c r="BE150" s="173"/>
      <c r="BF150" s="173"/>
      <c r="BG150" s="172"/>
      <c r="BH150" s="172"/>
      <c r="BI150" s="172"/>
      <c r="BJ150" s="172"/>
      <c r="BK150" s="173"/>
      <c r="BL150" s="173"/>
      <c r="BM150" s="173"/>
      <c r="BN150" s="173"/>
      <c r="BO150" s="173"/>
      <c r="BP150" s="173"/>
      <c r="BQ150" s="174"/>
      <c r="BR150" s="175"/>
      <c r="BS150" s="137"/>
      <c r="BT150" s="145"/>
    </row>
    <row r="151" spans="1:72" s="146" customFormat="1" x14ac:dyDescent="0.55000000000000004">
      <c r="A151" s="136"/>
      <c r="B151" s="136"/>
      <c r="C151" s="136"/>
      <c r="D151" s="136"/>
      <c r="E151" s="136"/>
      <c r="F151" s="137"/>
      <c r="G151" s="178" t="s">
        <v>21</v>
      </c>
      <c r="H151" s="139"/>
      <c r="I151" s="157"/>
      <c r="J151" s="141"/>
      <c r="K151" s="141"/>
      <c r="L151" s="141"/>
      <c r="M151" s="141"/>
      <c r="N151" s="169" t="str">
        <f t="shared" si="124"/>
        <v/>
      </c>
      <c r="O151" s="143"/>
      <c r="P151" s="170">
        <f t="shared" si="123"/>
        <v>0</v>
      </c>
      <c r="Q151" s="171"/>
      <c r="R151" s="171"/>
      <c r="S151" s="172"/>
      <c r="T151" s="172"/>
      <c r="U151" s="172"/>
      <c r="V151" s="171"/>
      <c r="W151" s="171"/>
      <c r="X151" s="172"/>
      <c r="Y151" s="172"/>
      <c r="Z151" s="172"/>
      <c r="AA151" s="171"/>
      <c r="AB151" s="171"/>
      <c r="AC151" s="172"/>
      <c r="AD151" s="172"/>
      <c r="AE151" s="171"/>
      <c r="AF151" s="171"/>
      <c r="AG151" s="171"/>
      <c r="AH151" s="171"/>
      <c r="AI151" s="171"/>
      <c r="AJ151" s="171"/>
      <c r="AK151" s="172"/>
      <c r="AL151" s="172"/>
      <c r="AM151" s="172"/>
      <c r="AN151" s="171"/>
      <c r="AO151" s="171"/>
      <c r="AP151" s="171"/>
      <c r="AQ151" s="171"/>
      <c r="AR151" s="171"/>
      <c r="AS151" s="171"/>
      <c r="AT151" s="172"/>
      <c r="AU151" s="172"/>
      <c r="AV151" s="172"/>
      <c r="AW151" s="172"/>
      <c r="AX151" s="172"/>
      <c r="AY151" s="172"/>
      <c r="AZ151" s="172"/>
      <c r="BA151" s="173"/>
      <c r="BB151" s="173"/>
      <c r="BC151" s="173"/>
      <c r="BD151" s="173"/>
      <c r="BE151" s="173"/>
      <c r="BF151" s="173"/>
      <c r="BG151" s="172"/>
      <c r="BH151" s="172"/>
      <c r="BI151" s="172"/>
      <c r="BJ151" s="172"/>
      <c r="BK151" s="173"/>
      <c r="BL151" s="173"/>
      <c r="BM151" s="173"/>
      <c r="BN151" s="173"/>
      <c r="BO151" s="173"/>
      <c r="BP151" s="173"/>
      <c r="BQ151" s="174"/>
      <c r="BR151" s="175"/>
      <c r="BS151" s="137"/>
      <c r="BT151" s="145"/>
    </row>
    <row r="152" spans="1:72" s="146" customFormat="1" x14ac:dyDescent="0.55000000000000004">
      <c r="A152" s="136"/>
      <c r="B152" s="136"/>
      <c r="C152" s="136"/>
      <c r="D152" s="136"/>
      <c r="E152" s="136"/>
      <c r="F152" s="137"/>
      <c r="G152" s="178" t="s">
        <v>21</v>
      </c>
      <c r="H152" s="139"/>
      <c r="I152" s="157"/>
      <c r="J152" s="141"/>
      <c r="K152" s="141"/>
      <c r="L152" s="141"/>
      <c r="M152" s="141"/>
      <c r="N152" s="169" t="str">
        <f t="shared" si="124"/>
        <v/>
      </c>
      <c r="O152" s="143"/>
      <c r="P152" s="170">
        <f t="shared" si="123"/>
        <v>0</v>
      </c>
      <c r="Q152" s="171"/>
      <c r="R152" s="171"/>
      <c r="S152" s="172"/>
      <c r="T152" s="172"/>
      <c r="U152" s="172"/>
      <c r="V152" s="171"/>
      <c r="W152" s="171"/>
      <c r="X152" s="172"/>
      <c r="Y152" s="172"/>
      <c r="Z152" s="172"/>
      <c r="AA152" s="171"/>
      <c r="AB152" s="171"/>
      <c r="AC152" s="172"/>
      <c r="AD152" s="172"/>
      <c r="AE152" s="171"/>
      <c r="AF152" s="171"/>
      <c r="AG152" s="171"/>
      <c r="AH152" s="171"/>
      <c r="AI152" s="171"/>
      <c r="AJ152" s="171"/>
      <c r="AK152" s="172"/>
      <c r="AL152" s="172"/>
      <c r="AM152" s="172"/>
      <c r="AN152" s="171"/>
      <c r="AO152" s="171"/>
      <c r="AP152" s="171"/>
      <c r="AQ152" s="171"/>
      <c r="AR152" s="171"/>
      <c r="AS152" s="171"/>
      <c r="AT152" s="172"/>
      <c r="AU152" s="172"/>
      <c r="AV152" s="172"/>
      <c r="AW152" s="172"/>
      <c r="AX152" s="172"/>
      <c r="AY152" s="172"/>
      <c r="AZ152" s="172"/>
      <c r="BA152" s="173"/>
      <c r="BB152" s="173"/>
      <c r="BC152" s="173"/>
      <c r="BD152" s="173"/>
      <c r="BE152" s="173"/>
      <c r="BF152" s="173"/>
      <c r="BG152" s="172"/>
      <c r="BH152" s="172"/>
      <c r="BI152" s="172"/>
      <c r="BJ152" s="172"/>
      <c r="BK152" s="173"/>
      <c r="BL152" s="173"/>
      <c r="BM152" s="173"/>
      <c r="BN152" s="173"/>
      <c r="BO152" s="173"/>
      <c r="BP152" s="173"/>
      <c r="BQ152" s="174"/>
      <c r="BR152" s="175"/>
      <c r="BS152" s="137"/>
      <c r="BT152" s="145"/>
    </row>
    <row r="153" spans="1:72" s="146" customFormat="1" x14ac:dyDescent="0.55000000000000004">
      <c r="A153" s="136"/>
      <c r="B153" s="136"/>
      <c r="C153" s="136"/>
      <c r="D153" s="136"/>
      <c r="E153" s="136"/>
      <c r="F153" s="137"/>
      <c r="G153" s="178" t="s">
        <v>21</v>
      </c>
      <c r="H153" s="139"/>
      <c r="I153" s="157"/>
      <c r="J153" s="141"/>
      <c r="K153" s="141"/>
      <c r="L153" s="141"/>
      <c r="M153" s="141"/>
      <c r="N153" s="169" t="str">
        <f t="shared" si="124"/>
        <v/>
      </c>
      <c r="O153" s="143"/>
      <c r="P153" s="170">
        <f t="shared" si="123"/>
        <v>0</v>
      </c>
      <c r="Q153" s="171"/>
      <c r="R153" s="171"/>
      <c r="S153" s="172"/>
      <c r="T153" s="172"/>
      <c r="U153" s="172"/>
      <c r="V153" s="171"/>
      <c r="W153" s="171"/>
      <c r="X153" s="172"/>
      <c r="Y153" s="172"/>
      <c r="Z153" s="172"/>
      <c r="AA153" s="171"/>
      <c r="AB153" s="171"/>
      <c r="AC153" s="172"/>
      <c r="AD153" s="172"/>
      <c r="AE153" s="171"/>
      <c r="AF153" s="171"/>
      <c r="AG153" s="171"/>
      <c r="AH153" s="171"/>
      <c r="AI153" s="171"/>
      <c r="AJ153" s="171"/>
      <c r="AK153" s="172"/>
      <c r="AL153" s="172"/>
      <c r="AM153" s="172"/>
      <c r="AN153" s="171"/>
      <c r="AO153" s="171"/>
      <c r="AP153" s="171"/>
      <c r="AQ153" s="171"/>
      <c r="AR153" s="171"/>
      <c r="AS153" s="171"/>
      <c r="AT153" s="172"/>
      <c r="AU153" s="172"/>
      <c r="AV153" s="172"/>
      <c r="AW153" s="172"/>
      <c r="AX153" s="172"/>
      <c r="AY153" s="172"/>
      <c r="AZ153" s="172"/>
      <c r="BA153" s="173"/>
      <c r="BB153" s="173"/>
      <c r="BC153" s="173"/>
      <c r="BD153" s="173"/>
      <c r="BE153" s="173"/>
      <c r="BF153" s="173"/>
      <c r="BG153" s="172"/>
      <c r="BH153" s="172"/>
      <c r="BI153" s="172"/>
      <c r="BJ153" s="172"/>
      <c r="BK153" s="173"/>
      <c r="BL153" s="173"/>
      <c r="BM153" s="173"/>
      <c r="BN153" s="173"/>
      <c r="BO153" s="173"/>
      <c r="BP153" s="173"/>
      <c r="BQ153" s="174"/>
      <c r="BR153" s="175"/>
      <c r="BS153" s="137"/>
      <c r="BT153" s="145"/>
    </row>
    <row r="154" spans="1:72" s="146" customFormat="1" x14ac:dyDescent="0.55000000000000004">
      <c r="A154" s="136"/>
      <c r="B154" s="136"/>
      <c r="C154" s="136"/>
      <c r="D154" s="136"/>
      <c r="E154" s="136"/>
      <c r="F154" s="137"/>
      <c r="G154" s="178" t="s">
        <v>21</v>
      </c>
      <c r="H154" s="139"/>
      <c r="I154" s="157"/>
      <c r="J154" s="141"/>
      <c r="K154" s="141"/>
      <c r="L154" s="141"/>
      <c r="M154" s="141"/>
      <c r="N154" s="169" t="str">
        <f t="shared" si="124"/>
        <v/>
      </c>
      <c r="O154" s="143"/>
      <c r="P154" s="170">
        <f t="shared" si="123"/>
        <v>0</v>
      </c>
      <c r="Q154" s="171"/>
      <c r="R154" s="171"/>
      <c r="S154" s="172"/>
      <c r="T154" s="172"/>
      <c r="U154" s="172"/>
      <c r="V154" s="171"/>
      <c r="W154" s="171"/>
      <c r="X154" s="172"/>
      <c r="Y154" s="172"/>
      <c r="Z154" s="172"/>
      <c r="AA154" s="171"/>
      <c r="AB154" s="171"/>
      <c r="AC154" s="172"/>
      <c r="AD154" s="172"/>
      <c r="AE154" s="171"/>
      <c r="AF154" s="171"/>
      <c r="AG154" s="171"/>
      <c r="AH154" s="171"/>
      <c r="AI154" s="171"/>
      <c r="AJ154" s="171"/>
      <c r="AK154" s="172"/>
      <c r="AL154" s="172"/>
      <c r="AM154" s="172"/>
      <c r="AN154" s="171"/>
      <c r="AO154" s="171"/>
      <c r="AP154" s="171"/>
      <c r="AQ154" s="171"/>
      <c r="AR154" s="171"/>
      <c r="AS154" s="171"/>
      <c r="AT154" s="172"/>
      <c r="AU154" s="172"/>
      <c r="AV154" s="172"/>
      <c r="AW154" s="172"/>
      <c r="AX154" s="172"/>
      <c r="AY154" s="172"/>
      <c r="AZ154" s="172"/>
      <c r="BA154" s="173"/>
      <c r="BB154" s="173"/>
      <c r="BC154" s="173"/>
      <c r="BD154" s="173"/>
      <c r="BE154" s="173"/>
      <c r="BF154" s="173"/>
      <c r="BG154" s="172"/>
      <c r="BH154" s="172"/>
      <c r="BI154" s="172"/>
      <c r="BJ154" s="172"/>
      <c r="BK154" s="173"/>
      <c r="BL154" s="173"/>
      <c r="BM154" s="173"/>
      <c r="BN154" s="173"/>
      <c r="BO154" s="173"/>
      <c r="BP154" s="173"/>
      <c r="BQ154" s="174"/>
      <c r="BR154" s="175"/>
      <c r="BS154" s="137"/>
      <c r="BT154" s="145"/>
    </row>
    <row r="155" spans="1:72" s="146" customFormat="1" x14ac:dyDescent="0.55000000000000004">
      <c r="A155" s="136"/>
      <c r="B155" s="136"/>
      <c r="C155" s="136"/>
      <c r="D155" s="136"/>
      <c r="E155" s="136"/>
      <c r="F155" s="137"/>
      <c r="G155" s="178" t="s">
        <v>21</v>
      </c>
      <c r="H155" s="139"/>
      <c r="I155" s="157"/>
      <c r="J155" s="141"/>
      <c r="K155" s="141"/>
      <c r="L155" s="141"/>
      <c r="M155" s="141"/>
      <c r="N155" s="169" t="str">
        <f t="shared" si="124"/>
        <v/>
      </c>
      <c r="O155" s="143"/>
      <c r="P155" s="170">
        <f t="shared" si="123"/>
        <v>0</v>
      </c>
      <c r="Q155" s="171"/>
      <c r="R155" s="171"/>
      <c r="S155" s="172"/>
      <c r="T155" s="172"/>
      <c r="U155" s="172"/>
      <c r="V155" s="171"/>
      <c r="W155" s="171"/>
      <c r="X155" s="172"/>
      <c r="Y155" s="172"/>
      <c r="Z155" s="172"/>
      <c r="AA155" s="171"/>
      <c r="AB155" s="171"/>
      <c r="AC155" s="172"/>
      <c r="AD155" s="172"/>
      <c r="AE155" s="171"/>
      <c r="AF155" s="171"/>
      <c r="AG155" s="171"/>
      <c r="AH155" s="171"/>
      <c r="AI155" s="171"/>
      <c r="AJ155" s="171"/>
      <c r="AK155" s="172"/>
      <c r="AL155" s="172"/>
      <c r="AM155" s="172"/>
      <c r="AN155" s="171"/>
      <c r="AO155" s="171"/>
      <c r="AP155" s="171"/>
      <c r="AQ155" s="171"/>
      <c r="AR155" s="171"/>
      <c r="AS155" s="171"/>
      <c r="AT155" s="172"/>
      <c r="AU155" s="172"/>
      <c r="AV155" s="172"/>
      <c r="AW155" s="172"/>
      <c r="AX155" s="172"/>
      <c r="AY155" s="172"/>
      <c r="AZ155" s="172"/>
      <c r="BA155" s="173"/>
      <c r="BB155" s="173"/>
      <c r="BC155" s="173"/>
      <c r="BD155" s="173"/>
      <c r="BE155" s="173"/>
      <c r="BF155" s="173"/>
      <c r="BG155" s="172"/>
      <c r="BH155" s="172"/>
      <c r="BI155" s="172"/>
      <c r="BJ155" s="172"/>
      <c r="BK155" s="173"/>
      <c r="BL155" s="173"/>
      <c r="BM155" s="173"/>
      <c r="BN155" s="173"/>
      <c r="BO155" s="173"/>
      <c r="BP155" s="173"/>
      <c r="BQ155" s="174"/>
      <c r="BR155" s="175"/>
      <c r="BS155" s="137"/>
      <c r="BT155" s="145"/>
    </row>
    <row r="156" spans="1:72" s="146" customFormat="1" x14ac:dyDescent="0.55000000000000004">
      <c r="A156" s="136"/>
      <c r="B156" s="136"/>
      <c r="C156" s="136"/>
      <c r="D156" s="136"/>
      <c r="E156" s="136"/>
      <c r="F156" s="137"/>
      <c r="G156" s="178" t="s">
        <v>21</v>
      </c>
      <c r="H156" s="139"/>
      <c r="I156" s="157"/>
      <c r="J156" s="141"/>
      <c r="K156" s="141"/>
      <c r="L156" s="141"/>
      <c r="M156" s="141"/>
      <c r="N156" s="169" t="str">
        <f t="shared" si="124"/>
        <v/>
      </c>
      <c r="O156" s="143"/>
      <c r="P156" s="170">
        <f t="shared" ref="P156:P173" si="125">SUM(Q156:BQ156)</f>
        <v>0</v>
      </c>
      <c r="Q156" s="171"/>
      <c r="R156" s="171"/>
      <c r="S156" s="172"/>
      <c r="T156" s="172"/>
      <c r="U156" s="172"/>
      <c r="V156" s="171"/>
      <c r="W156" s="171"/>
      <c r="X156" s="172"/>
      <c r="Y156" s="172"/>
      <c r="Z156" s="172"/>
      <c r="AA156" s="171"/>
      <c r="AB156" s="171"/>
      <c r="AC156" s="172"/>
      <c r="AD156" s="172"/>
      <c r="AE156" s="171"/>
      <c r="AF156" s="171"/>
      <c r="AG156" s="171"/>
      <c r="AH156" s="171"/>
      <c r="AI156" s="171"/>
      <c r="AJ156" s="171"/>
      <c r="AK156" s="172"/>
      <c r="AL156" s="172"/>
      <c r="AM156" s="172"/>
      <c r="AN156" s="171"/>
      <c r="AO156" s="171"/>
      <c r="AP156" s="171"/>
      <c r="AQ156" s="171"/>
      <c r="AR156" s="171"/>
      <c r="AS156" s="171"/>
      <c r="AT156" s="172"/>
      <c r="AU156" s="172"/>
      <c r="AV156" s="172"/>
      <c r="AW156" s="172"/>
      <c r="AX156" s="172"/>
      <c r="AY156" s="172"/>
      <c r="AZ156" s="172"/>
      <c r="BA156" s="173"/>
      <c r="BB156" s="173"/>
      <c r="BC156" s="173"/>
      <c r="BD156" s="173"/>
      <c r="BE156" s="173"/>
      <c r="BF156" s="173"/>
      <c r="BG156" s="172"/>
      <c r="BH156" s="172"/>
      <c r="BI156" s="172"/>
      <c r="BJ156" s="172"/>
      <c r="BK156" s="173"/>
      <c r="BL156" s="173"/>
      <c r="BM156" s="173"/>
      <c r="BN156" s="173"/>
      <c r="BO156" s="173"/>
      <c r="BP156" s="173"/>
      <c r="BQ156" s="174"/>
      <c r="BR156" s="175"/>
      <c r="BS156" s="137"/>
      <c r="BT156" s="145"/>
    </row>
    <row r="157" spans="1:72" s="146" customFormat="1" x14ac:dyDescent="0.55000000000000004">
      <c r="A157" s="136"/>
      <c r="B157" s="136"/>
      <c r="C157" s="136"/>
      <c r="D157" s="136"/>
      <c r="E157" s="136"/>
      <c r="F157" s="137"/>
      <c r="G157" s="178" t="s">
        <v>21</v>
      </c>
      <c r="H157" s="139"/>
      <c r="I157" s="157"/>
      <c r="J157" s="141"/>
      <c r="K157" s="141"/>
      <c r="L157" s="141"/>
      <c r="M157" s="141"/>
      <c r="N157" s="169" t="str">
        <f t="shared" si="124"/>
        <v/>
      </c>
      <c r="O157" s="143"/>
      <c r="P157" s="170">
        <f t="shared" si="125"/>
        <v>0</v>
      </c>
      <c r="Q157" s="171"/>
      <c r="R157" s="171"/>
      <c r="S157" s="172"/>
      <c r="T157" s="172"/>
      <c r="U157" s="172"/>
      <c r="V157" s="171"/>
      <c r="W157" s="171"/>
      <c r="X157" s="172"/>
      <c r="Y157" s="172"/>
      <c r="Z157" s="172"/>
      <c r="AA157" s="171"/>
      <c r="AB157" s="171"/>
      <c r="AC157" s="172"/>
      <c r="AD157" s="172"/>
      <c r="AE157" s="171"/>
      <c r="AF157" s="171"/>
      <c r="AG157" s="171"/>
      <c r="AH157" s="171"/>
      <c r="AI157" s="171"/>
      <c r="AJ157" s="171"/>
      <c r="AK157" s="172"/>
      <c r="AL157" s="172"/>
      <c r="AM157" s="172"/>
      <c r="AN157" s="171"/>
      <c r="AO157" s="171"/>
      <c r="AP157" s="171"/>
      <c r="AQ157" s="171"/>
      <c r="AR157" s="171"/>
      <c r="AS157" s="171"/>
      <c r="AT157" s="172"/>
      <c r="AU157" s="172"/>
      <c r="AV157" s="172"/>
      <c r="AW157" s="172"/>
      <c r="AX157" s="172"/>
      <c r="AY157" s="172"/>
      <c r="AZ157" s="172"/>
      <c r="BA157" s="173"/>
      <c r="BB157" s="173"/>
      <c r="BC157" s="173"/>
      <c r="BD157" s="173"/>
      <c r="BE157" s="173"/>
      <c r="BF157" s="173"/>
      <c r="BG157" s="172"/>
      <c r="BH157" s="172"/>
      <c r="BI157" s="172"/>
      <c r="BJ157" s="172"/>
      <c r="BK157" s="173"/>
      <c r="BL157" s="173"/>
      <c r="BM157" s="173"/>
      <c r="BN157" s="173"/>
      <c r="BO157" s="173"/>
      <c r="BP157" s="173"/>
      <c r="BQ157" s="174"/>
      <c r="BR157" s="175"/>
      <c r="BS157" s="137"/>
      <c r="BT157" s="145"/>
    </row>
    <row r="158" spans="1:72" s="146" customFormat="1" x14ac:dyDescent="0.55000000000000004">
      <c r="A158" s="136"/>
      <c r="B158" s="136"/>
      <c r="C158" s="136"/>
      <c r="D158" s="136"/>
      <c r="E158" s="136"/>
      <c r="F158" s="137"/>
      <c r="G158" s="178" t="s">
        <v>21</v>
      </c>
      <c r="H158" s="139"/>
      <c r="I158" s="157"/>
      <c r="J158" s="141"/>
      <c r="K158" s="141"/>
      <c r="L158" s="141"/>
      <c r="M158" s="141"/>
      <c r="N158" s="169" t="str">
        <f t="shared" si="124"/>
        <v/>
      </c>
      <c r="O158" s="143"/>
      <c r="P158" s="170">
        <f t="shared" si="125"/>
        <v>0</v>
      </c>
      <c r="Q158" s="171"/>
      <c r="R158" s="171"/>
      <c r="S158" s="172"/>
      <c r="T158" s="172"/>
      <c r="U158" s="172"/>
      <c r="V158" s="171"/>
      <c r="W158" s="171"/>
      <c r="X158" s="172"/>
      <c r="Y158" s="172"/>
      <c r="Z158" s="172"/>
      <c r="AA158" s="171"/>
      <c r="AB158" s="171"/>
      <c r="AC158" s="172"/>
      <c r="AD158" s="172"/>
      <c r="AE158" s="171"/>
      <c r="AF158" s="171"/>
      <c r="AG158" s="171"/>
      <c r="AH158" s="171"/>
      <c r="AI158" s="171"/>
      <c r="AJ158" s="171"/>
      <c r="AK158" s="172"/>
      <c r="AL158" s="172"/>
      <c r="AM158" s="172"/>
      <c r="AN158" s="171"/>
      <c r="AO158" s="171"/>
      <c r="AP158" s="171"/>
      <c r="AQ158" s="171"/>
      <c r="AR158" s="171"/>
      <c r="AS158" s="171"/>
      <c r="AT158" s="172"/>
      <c r="AU158" s="172"/>
      <c r="AV158" s="172"/>
      <c r="AW158" s="172"/>
      <c r="AX158" s="172"/>
      <c r="AY158" s="172"/>
      <c r="AZ158" s="172"/>
      <c r="BA158" s="173"/>
      <c r="BB158" s="173"/>
      <c r="BC158" s="173"/>
      <c r="BD158" s="173"/>
      <c r="BE158" s="173"/>
      <c r="BF158" s="173"/>
      <c r="BG158" s="172"/>
      <c r="BH158" s="172"/>
      <c r="BI158" s="172"/>
      <c r="BJ158" s="172"/>
      <c r="BK158" s="173"/>
      <c r="BL158" s="173"/>
      <c r="BM158" s="173"/>
      <c r="BN158" s="173"/>
      <c r="BO158" s="173"/>
      <c r="BP158" s="173"/>
      <c r="BQ158" s="174"/>
      <c r="BR158" s="175"/>
      <c r="BS158" s="137"/>
      <c r="BT158" s="145"/>
    </row>
    <row r="159" spans="1:72" s="146" customFormat="1" x14ac:dyDescent="0.55000000000000004">
      <c r="A159" s="136"/>
      <c r="B159" s="136"/>
      <c r="C159" s="136"/>
      <c r="D159" s="136"/>
      <c r="E159" s="136"/>
      <c r="F159" s="137"/>
      <c r="G159" s="178" t="s">
        <v>21</v>
      </c>
      <c r="H159" s="139"/>
      <c r="I159" s="157"/>
      <c r="J159" s="141"/>
      <c r="K159" s="141"/>
      <c r="L159" s="141"/>
      <c r="M159" s="141"/>
      <c r="N159" s="169" t="str">
        <f t="shared" si="124"/>
        <v/>
      </c>
      <c r="O159" s="143"/>
      <c r="P159" s="170">
        <f t="shared" si="125"/>
        <v>0</v>
      </c>
      <c r="Q159" s="171"/>
      <c r="R159" s="171"/>
      <c r="S159" s="172"/>
      <c r="T159" s="172"/>
      <c r="U159" s="172"/>
      <c r="V159" s="171"/>
      <c r="W159" s="171"/>
      <c r="X159" s="172"/>
      <c r="Y159" s="172"/>
      <c r="Z159" s="172"/>
      <c r="AA159" s="171"/>
      <c r="AB159" s="171"/>
      <c r="AC159" s="172"/>
      <c r="AD159" s="172"/>
      <c r="AE159" s="171"/>
      <c r="AF159" s="171"/>
      <c r="AG159" s="171"/>
      <c r="AH159" s="171"/>
      <c r="AI159" s="171"/>
      <c r="AJ159" s="171"/>
      <c r="AK159" s="172"/>
      <c r="AL159" s="172"/>
      <c r="AM159" s="172"/>
      <c r="AN159" s="171"/>
      <c r="AO159" s="171"/>
      <c r="AP159" s="171"/>
      <c r="AQ159" s="171"/>
      <c r="AR159" s="171"/>
      <c r="AS159" s="171"/>
      <c r="AT159" s="172"/>
      <c r="AU159" s="172"/>
      <c r="AV159" s="172"/>
      <c r="AW159" s="172"/>
      <c r="AX159" s="172"/>
      <c r="AY159" s="172"/>
      <c r="AZ159" s="172"/>
      <c r="BA159" s="173"/>
      <c r="BB159" s="173"/>
      <c r="BC159" s="173"/>
      <c r="BD159" s="173"/>
      <c r="BE159" s="173"/>
      <c r="BF159" s="173"/>
      <c r="BG159" s="172"/>
      <c r="BH159" s="172"/>
      <c r="BI159" s="172"/>
      <c r="BJ159" s="172"/>
      <c r="BK159" s="173"/>
      <c r="BL159" s="173"/>
      <c r="BM159" s="173"/>
      <c r="BN159" s="173"/>
      <c r="BO159" s="173"/>
      <c r="BP159" s="173"/>
      <c r="BQ159" s="174"/>
      <c r="BR159" s="175"/>
      <c r="BS159" s="137"/>
      <c r="BT159" s="145"/>
    </row>
    <row r="160" spans="1:72" s="146" customFormat="1" x14ac:dyDescent="0.55000000000000004">
      <c r="A160" s="136"/>
      <c r="B160" s="136"/>
      <c r="C160" s="136"/>
      <c r="D160" s="136"/>
      <c r="E160" s="136"/>
      <c r="F160" s="137"/>
      <c r="G160" s="178" t="s">
        <v>21</v>
      </c>
      <c r="H160" s="139"/>
      <c r="I160" s="157"/>
      <c r="J160" s="141"/>
      <c r="K160" s="141"/>
      <c r="L160" s="141"/>
      <c r="M160" s="141"/>
      <c r="N160" s="169" t="str">
        <f t="shared" si="124"/>
        <v/>
      </c>
      <c r="O160" s="143"/>
      <c r="P160" s="170">
        <f t="shared" si="125"/>
        <v>0</v>
      </c>
      <c r="Q160" s="171"/>
      <c r="R160" s="171"/>
      <c r="S160" s="172"/>
      <c r="T160" s="172"/>
      <c r="U160" s="172"/>
      <c r="V160" s="171"/>
      <c r="W160" s="171"/>
      <c r="X160" s="172"/>
      <c r="Y160" s="172"/>
      <c r="Z160" s="172"/>
      <c r="AA160" s="171"/>
      <c r="AB160" s="171"/>
      <c r="AC160" s="172"/>
      <c r="AD160" s="172"/>
      <c r="AE160" s="171"/>
      <c r="AF160" s="171"/>
      <c r="AG160" s="171"/>
      <c r="AH160" s="171"/>
      <c r="AI160" s="171"/>
      <c r="AJ160" s="171"/>
      <c r="AK160" s="172"/>
      <c r="AL160" s="172"/>
      <c r="AM160" s="172"/>
      <c r="AN160" s="171"/>
      <c r="AO160" s="171"/>
      <c r="AP160" s="171"/>
      <c r="AQ160" s="171"/>
      <c r="AR160" s="171"/>
      <c r="AS160" s="171"/>
      <c r="AT160" s="172"/>
      <c r="AU160" s="172"/>
      <c r="AV160" s="172"/>
      <c r="AW160" s="172"/>
      <c r="AX160" s="172"/>
      <c r="AY160" s="172"/>
      <c r="AZ160" s="172"/>
      <c r="BA160" s="173"/>
      <c r="BB160" s="173"/>
      <c r="BC160" s="173"/>
      <c r="BD160" s="173"/>
      <c r="BE160" s="173"/>
      <c r="BF160" s="173"/>
      <c r="BG160" s="172"/>
      <c r="BH160" s="172"/>
      <c r="BI160" s="172"/>
      <c r="BJ160" s="172"/>
      <c r="BK160" s="173"/>
      <c r="BL160" s="173"/>
      <c r="BM160" s="173"/>
      <c r="BN160" s="173"/>
      <c r="BO160" s="173"/>
      <c r="BP160" s="173"/>
      <c r="BQ160" s="174"/>
      <c r="BR160" s="175"/>
      <c r="BS160" s="137"/>
      <c r="BT160" s="145"/>
    </row>
    <row r="161" spans="1:72" s="146" customFormat="1" x14ac:dyDescent="0.55000000000000004">
      <c r="A161" s="136"/>
      <c r="B161" s="136"/>
      <c r="C161" s="136"/>
      <c r="D161" s="136"/>
      <c r="E161" s="136"/>
      <c r="F161" s="137"/>
      <c r="G161" s="178" t="s">
        <v>21</v>
      </c>
      <c r="H161" s="139"/>
      <c r="I161" s="157"/>
      <c r="J161" s="141"/>
      <c r="K161" s="141"/>
      <c r="L161" s="141"/>
      <c r="M161" s="141"/>
      <c r="N161" s="169" t="str">
        <f t="shared" si="124"/>
        <v/>
      </c>
      <c r="O161" s="143"/>
      <c r="P161" s="170">
        <f t="shared" si="125"/>
        <v>0</v>
      </c>
      <c r="Q161" s="171"/>
      <c r="R161" s="171"/>
      <c r="S161" s="172"/>
      <c r="T161" s="172"/>
      <c r="U161" s="172"/>
      <c r="V161" s="171"/>
      <c r="W161" s="171"/>
      <c r="X161" s="172"/>
      <c r="Y161" s="172"/>
      <c r="Z161" s="172"/>
      <c r="AA161" s="171"/>
      <c r="AB161" s="171"/>
      <c r="AC161" s="172"/>
      <c r="AD161" s="172"/>
      <c r="AE161" s="171"/>
      <c r="AF161" s="171"/>
      <c r="AG161" s="171"/>
      <c r="AH161" s="171"/>
      <c r="AI161" s="171"/>
      <c r="AJ161" s="171"/>
      <c r="AK161" s="172"/>
      <c r="AL161" s="172"/>
      <c r="AM161" s="172"/>
      <c r="AN161" s="171"/>
      <c r="AO161" s="171"/>
      <c r="AP161" s="171"/>
      <c r="AQ161" s="171"/>
      <c r="AR161" s="171"/>
      <c r="AS161" s="171"/>
      <c r="AT161" s="172"/>
      <c r="AU161" s="172"/>
      <c r="AV161" s="172"/>
      <c r="AW161" s="172"/>
      <c r="AX161" s="172"/>
      <c r="AY161" s="172"/>
      <c r="AZ161" s="172"/>
      <c r="BA161" s="173"/>
      <c r="BB161" s="173"/>
      <c r="BC161" s="173"/>
      <c r="BD161" s="173"/>
      <c r="BE161" s="173"/>
      <c r="BF161" s="173"/>
      <c r="BG161" s="172"/>
      <c r="BH161" s="172"/>
      <c r="BI161" s="172"/>
      <c r="BJ161" s="172"/>
      <c r="BK161" s="173"/>
      <c r="BL161" s="173"/>
      <c r="BM161" s="173"/>
      <c r="BN161" s="173"/>
      <c r="BO161" s="173"/>
      <c r="BP161" s="173"/>
      <c r="BQ161" s="174"/>
      <c r="BR161" s="175"/>
      <c r="BS161" s="137"/>
      <c r="BT161" s="145"/>
    </row>
    <row r="162" spans="1:72" s="146" customFormat="1" x14ac:dyDescent="0.55000000000000004">
      <c r="A162" s="136"/>
      <c r="B162" s="136"/>
      <c r="C162" s="136"/>
      <c r="D162" s="136"/>
      <c r="E162" s="136"/>
      <c r="F162" s="137"/>
      <c r="G162" s="178" t="s">
        <v>21</v>
      </c>
      <c r="H162" s="139"/>
      <c r="I162" s="157"/>
      <c r="J162" s="141"/>
      <c r="K162" s="141"/>
      <c r="L162" s="141"/>
      <c r="M162" s="141"/>
      <c r="N162" s="169" t="str">
        <f t="shared" si="124"/>
        <v/>
      </c>
      <c r="O162" s="143"/>
      <c r="P162" s="170">
        <f t="shared" si="125"/>
        <v>0</v>
      </c>
      <c r="Q162" s="171"/>
      <c r="R162" s="171"/>
      <c r="S162" s="172"/>
      <c r="T162" s="172"/>
      <c r="U162" s="172"/>
      <c r="V162" s="171"/>
      <c r="W162" s="171"/>
      <c r="X162" s="172"/>
      <c r="Y162" s="172"/>
      <c r="Z162" s="172"/>
      <c r="AA162" s="171"/>
      <c r="AB162" s="171"/>
      <c r="AC162" s="172"/>
      <c r="AD162" s="172"/>
      <c r="AE162" s="171"/>
      <c r="AF162" s="171"/>
      <c r="AG162" s="171"/>
      <c r="AH162" s="171"/>
      <c r="AI162" s="171"/>
      <c r="AJ162" s="171"/>
      <c r="AK162" s="172"/>
      <c r="AL162" s="172"/>
      <c r="AM162" s="172"/>
      <c r="AN162" s="171"/>
      <c r="AO162" s="171"/>
      <c r="AP162" s="171"/>
      <c r="AQ162" s="171"/>
      <c r="AR162" s="171"/>
      <c r="AS162" s="171"/>
      <c r="AT162" s="172"/>
      <c r="AU162" s="172"/>
      <c r="AV162" s="172"/>
      <c r="AW162" s="172"/>
      <c r="AX162" s="172"/>
      <c r="AY162" s="172"/>
      <c r="AZ162" s="172"/>
      <c r="BA162" s="173"/>
      <c r="BB162" s="173"/>
      <c r="BC162" s="173"/>
      <c r="BD162" s="173"/>
      <c r="BE162" s="173"/>
      <c r="BF162" s="173"/>
      <c r="BG162" s="172"/>
      <c r="BH162" s="172"/>
      <c r="BI162" s="172"/>
      <c r="BJ162" s="172"/>
      <c r="BK162" s="173"/>
      <c r="BL162" s="173"/>
      <c r="BM162" s="173"/>
      <c r="BN162" s="173"/>
      <c r="BO162" s="173"/>
      <c r="BP162" s="173"/>
      <c r="BQ162" s="174"/>
      <c r="BR162" s="175"/>
      <c r="BS162" s="137"/>
      <c r="BT162" s="145"/>
    </row>
    <row r="163" spans="1:72" s="146" customFormat="1" x14ac:dyDescent="0.55000000000000004">
      <c r="A163" s="136"/>
      <c r="B163" s="136"/>
      <c r="C163" s="136"/>
      <c r="D163" s="136"/>
      <c r="E163" s="136"/>
      <c r="F163" s="137"/>
      <c r="G163" s="178" t="s">
        <v>21</v>
      </c>
      <c r="H163" s="139"/>
      <c r="I163" s="157"/>
      <c r="J163" s="141"/>
      <c r="K163" s="141"/>
      <c r="L163" s="141"/>
      <c r="M163" s="141"/>
      <c r="N163" s="169" t="str">
        <f t="shared" si="124"/>
        <v/>
      </c>
      <c r="O163" s="143"/>
      <c r="P163" s="170">
        <f t="shared" si="125"/>
        <v>0</v>
      </c>
      <c r="Q163" s="171"/>
      <c r="R163" s="171"/>
      <c r="S163" s="172"/>
      <c r="T163" s="172"/>
      <c r="U163" s="172"/>
      <c r="V163" s="171"/>
      <c r="W163" s="171"/>
      <c r="X163" s="172"/>
      <c r="Y163" s="172"/>
      <c r="Z163" s="172"/>
      <c r="AA163" s="171"/>
      <c r="AB163" s="171"/>
      <c r="AC163" s="172"/>
      <c r="AD163" s="172"/>
      <c r="AE163" s="171"/>
      <c r="AF163" s="171"/>
      <c r="AG163" s="171"/>
      <c r="AH163" s="171"/>
      <c r="AI163" s="171"/>
      <c r="AJ163" s="171"/>
      <c r="AK163" s="172"/>
      <c r="AL163" s="172"/>
      <c r="AM163" s="172"/>
      <c r="AN163" s="171"/>
      <c r="AO163" s="171"/>
      <c r="AP163" s="171"/>
      <c r="AQ163" s="171"/>
      <c r="AR163" s="171"/>
      <c r="AS163" s="171"/>
      <c r="AT163" s="172"/>
      <c r="AU163" s="172"/>
      <c r="AV163" s="172"/>
      <c r="AW163" s="172"/>
      <c r="AX163" s="172"/>
      <c r="AY163" s="172"/>
      <c r="AZ163" s="172"/>
      <c r="BA163" s="173"/>
      <c r="BB163" s="173"/>
      <c r="BC163" s="173"/>
      <c r="BD163" s="173"/>
      <c r="BE163" s="173"/>
      <c r="BF163" s="173"/>
      <c r="BG163" s="172"/>
      <c r="BH163" s="172"/>
      <c r="BI163" s="172"/>
      <c r="BJ163" s="172"/>
      <c r="BK163" s="173"/>
      <c r="BL163" s="173"/>
      <c r="BM163" s="173"/>
      <c r="BN163" s="173"/>
      <c r="BO163" s="173"/>
      <c r="BP163" s="173"/>
      <c r="BQ163" s="174"/>
      <c r="BR163" s="175"/>
      <c r="BS163" s="137"/>
      <c r="BT163" s="145"/>
    </row>
    <row r="164" spans="1:72" s="146" customFormat="1" x14ac:dyDescent="0.55000000000000004">
      <c r="A164" s="136"/>
      <c r="B164" s="136"/>
      <c r="C164" s="136"/>
      <c r="D164" s="136"/>
      <c r="E164" s="136"/>
      <c r="F164" s="137"/>
      <c r="G164" s="178" t="s">
        <v>21</v>
      </c>
      <c r="H164" s="139"/>
      <c r="I164" s="157"/>
      <c r="J164" s="141"/>
      <c r="K164" s="141"/>
      <c r="L164" s="141"/>
      <c r="M164" s="141"/>
      <c r="N164" s="169" t="str">
        <f t="shared" si="124"/>
        <v/>
      </c>
      <c r="O164" s="143"/>
      <c r="P164" s="170">
        <f t="shared" si="125"/>
        <v>0</v>
      </c>
      <c r="Q164" s="171"/>
      <c r="R164" s="171"/>
      <c r="S164" s="172"/>
      <c r="T164" s="172"/>
      <c r="U164" s="172"/>
      <c r="V164" s="171"/>
      <c r="W164" s="171"/>
      <c r="X164" s="172"/>
      <c r="Y164" s="172"/>
      <c r="Z164" s="172"/>
      <c r="AA164" s="171"/>
      <c r="AB164" s="171"/>
      <c r="AC164" s="172"/>
      <c r="AD164" s="172"/>
      <c r="AE164" s="171"/>
      <c r="AF164" s="171"/>
      <c r="AG164" s="171"/>
      <c r="AH164" s="171"/>
      <c r="AI164" s="171"/>
      <c r="AJ164" s="171"/>
      <c r="AK164" s="172"/>
      <c r="AL164" s="172"/>
      <c r="AM164" s="172"/>
      <c r="AN164" s="171"/>
      <c r="AO164" s="171"/>
      <c r="AP164" s="171"/>
      <c r="AQ164" s="171"/>
      <c r="AR164" s="171"/>
      <c r="AS164" s="171"/>
      <c r="AT164" s="172"/>
      <c r="AU164" s="172"/>
      <c r="AV164" s="172"/>
      <c r="AW164" s="172"/>
      <c r="AX164" s="172"/>
      <c r="AY164" s="172"/>
      <c r="AZ164" s="172"/>
      <c r="BA164" s="173"/>
      <c r="BB164" s="173"/>
      <c r="BC164" s="173"/>
      <c r="BD164" s="173"/>
      <c r="BE164" s="173"/>
      <c r="BF164" s="173"/>
      <c r="BG164" s="172"/>
      <c r="BH164" s="172"/>
      <c r="BI164" s="172"/>
      <c r="BJ164" s="172"/>
      <c r="BK164" s="173"/>
      <c r="BL164" s="173"/>
      <c r="BM164" s="173"/>
      <c r="BN164" s="173"/>
      <c r="BO164" s="173"/>
      <c r="BP164" s="173"/>
      <c r="BQ164" s="174"/>
      <c r="BR164" s="175"/>
      <c r="BS164" s="137"/>
      <c r="BT164" s="145"/>
    </row>
    <row r="165" spans="1:72" s="146" customFormat="1" x14ac:dyDescent="0.55000000000000004">
      <c r="A165" s="136"/>
      <c r="B165" s="136"/>
      <c r="C165" s="136"/>
      <c r="D165" s="136"/>
      <c r="E165" s="136"/>
      <c r="F165" s="137"/>
      <c r="G165" s="178" t="s">
        <v>21</v>
      </c>
      <c r="H165" s="139"/>
      <c r="I165" s="157"/>
      <c r="J165" s="141"/>
      <c r="K165" s="141"/>
      <c r="L165" s="141"/>
      <c r="M165" s="141"/>
      <c r="N165" s="169" t="str">
        <f t="shared" si="124"/>
        <v/>
      </c>
      <c r="O165" s="143"/>
      <c r="P165" s="170">
        <f t="shared" si="125"/>
        <v>0</v>
      </c>
      <c r="Q165" s="171"/>
      <c r="R165" s="171"/>
      <c r="S165" s="172"/>
      <c r="T165" s="172"/>
      <c r="U165" s="172"/>
      <c r="V165" s="171"/>
      <c r="W165" s="171"/>
      <c r="X165" s="172"/>
      <c r="Y165" s="172"/>
      <c r="Z165" s="172"/>
      <c r="AA165" s="171"/>
      <c r="AB165" s="171"/>
      <c r="AC165" s="172"/>
      <c r="AD165" s="172"/>
      <c r="AE165" s="171"/>
      <c r="AF165" s="171"/>
      <c r="AG165" s="171"/>
      <c r="AH165" s="171"/>
      <c r="AI165" s="171"/>
      <c r="AJ165" s="171"/>
      <c r="AK165" s="172"/>
      <c r="AL165" s="172"/>
      <c r="AM165" s="172"/>
      <c r="AN165" s="171"/>
      <c r="AO165" s="171"/>
      <c r="AP165" s="171"/>
      <c r="AQ165" s="171"/>
      <c r="AR165" s="171"/>
      <c r="AS165" s="171"/>
      <c r="AT165" s="172"/>
      <c r="AU165" s="172"/>
      <c r="AV165" s="172"/>
      <c r="AW165" s="172"/>
      <c r="AX165" s="172"/>
      <c r="AY165" s="172"/>
      <c r="AZ165" s="172"/>
      <c r="BA165" s="173"/>
      <c r="BB165" s="173"/>
      <c r="BC165" s="173"/>
      <c r="BD165" s="173"/>
      <c r="BE165" s="173"/>
      <c r="BF165" s="173"/>
      <c r="BG165" s="172"/>
      <c r="BH165" s="172"/>
      <c r="BI165" s="172"/>
      <c r="BJ165" s="172"/>
      <c r="BK165" s="173"/>
      <c r="BL165" s="173"/>
      <c r="BM165" s="173"/>
      <c r="BN165" s="173"/>
      <c r="BO165" s="173"/>
      <c r="BP165" s="173"/>
      <c r="BQ165" s="174"/>
      <c r="BR165" s="175"/>
      <c r="BS165" s="137"/>
      <c r="BT165" s="145"/>
    </row>
    <row r="166" spans="1:72" s="146" customFormat="1" x14ac:dyDescent="0.55000000000000004">
      <c r="A166" s="136"/>
      <c r="B166" s="136"/>
      <c r="C166" s="136"/>
      <c r="D166" s="136"/>
      <c r="E166" s="136"/>
      <c r="F166" s="137"/>
      <c r="G166" s="178" t="s">
        <v>21</v>
      </c>
      <c r="H166" s="139"/>
      <c r="I166" s="157"/>
      <c r="J166" s="141"/>
      <c r="K166" s="141"/>
      <c r="L166" s="141"/>
      <c r="M166" s="141"/>
      <c r="N166" s="169" t="str">
        <f t="shared" si="124"/>
        <v/>
      </c>
      <c r="O166" s="143"/>
      <c r="P166" s="170">
        <f t="shared" si="125"/>
        <v>0</v>
      </c>
      <c r="Q166" s="171"/>
      <c r="R166" s="171"/>
      <c r="S166" s="172"/>
      <c r="T166" s="172"/>
      <c r="U166" s="172"/>
      <c r="V166" s="171"/>
      <c r="W166" s="171"/>
      <c r="X166" s="172"/>
      <c r="Y166" s="172"/>
      <c r="Z166" s="172"/>
      <c r="AA166" s="171"/>
      <c r="AB166" s="171"/>
      <c r="AC166" s="172"/>
      <c r="AD166" s="172"/>
      <c r="AE166" s="171"/>
      <c r="AF166" s="171"/>
      <c r="AG166" s="171"/>
      <c r="AH166" s="171"/>
      <c r="AI166" s="171"/>
      <c r="AJ166" s="171"/>
      <c r="AK166" s="172"/>
      <c r="AL166" s="172"/>
      <c r="AM166" s="172"/>
      <c r="AN166" s="171"/>
      <c r="AO166" s="171"/>
      <c r="AP166" s="171"/>
      <c r="AQ166" s="171"/>
      <c r="AR166" s="171"/>
      <c r="AS166" s="171"/>
      <c r="AT166" s="172"/>
      <c r="AU166" s="172"/>
      <c r="AV166" s="172"/>
      <c r="AW166" s="172"/>
      <c r="AX166" s="172"/>
      <c r="AY166" s="172"/>
      <c r="AZ166" s="172"/>
      <c r="BA166" s="173"/>
      <c r="BB166" s="173"/>
      <c r="BC166" s="173"/>
      <c r="BD166" s="173"/>
      <c r="BE166" s="173"/>
      <c r="BF166" s="173"/>
      <c r="BG166" s="172"/>
      <c r="BH166" s="172"/>
      <c r="BI166" s="172"/>
      <c r="BJ166" s="172"/>
      <c r="BK166" s="173"/>
      <c r="BL166" s="173"/>
      <c r="BM166" s="173"/>
      <c r="BN166" s="173"/>
      <c r="BO166" s="173"/>
      <c r="BP166" s="173"/>
      <c r="BQ166" s="174"/>
      <c r="BR166" s="175"/>
      <c r="BS166" s="137"/>
      <c r="BT166" s="145"/>
    </row>
    <row r="167" spans="1:72" s="146" customFormat="1" x14ac:dyDescent="0.55000000000000004">
      <c r="A167" s="136"/>
      <c r="B167" s="136"/>
      <c r="C167" s="136"/>
      <c r="D167" s="136"/>
      <c r="E167" s="136"/>
      <c r="F167" s="137"/>
      <c r="G167" s="178" t="s">
        <v>21</v>
      </c>
      <c r="H167" s="139"/>
      <c r="I167" s="157"/>
      <c r="J167" s="141"/>
      <c r="K167" s="141"/>
      <c r="L167" s="141"/>
      <c r="M167" s="141"/>
      <c r="N167" s="169" t="str">
        <f t="shared" si="124"/>
        <v/>
      </c>
      <c r="O167" s="143"/>
      <c r="P167" s="170">
        <f t="shared" si="125"/>
        <v>0</v>
      </c>
      <c r="Q167" s="171"/>
      <c r="R167" s="171"/>
      <c r="S167" s="172"/>
      <c r="T167" s="172"/>
      <c r="U167" s="172"/>
      <c r="V167" s="171"/>
      <c r="W167" s="171"/>
      <c r="X167" s="172"/>
      <c r="Y167" s="172"/>
      <c r="Z167" s="172"/>
      <c r="AA167" s="171"/>
      <c r="AB167" s="171"/>
      <c r="AC167" s="172"/>
      <c r="AD167" s="172"/>
      <c r="AE167" s="171"/>
      <c r="AF167" s="171"/>
      <c r="AG167" s="171"/>
      <c r="AH167" s="171"/>
      <c r="AI167" s="171"/>
      <c r="AJ167" s="171"/>
      <c r="AK167" s="172"/>
      <c r="AL167" s="172"/>
      <c r="AM167" s="172"/>
      <c r="AN167" s="171"/>
      <c r="AO167" s="171"/>
      <c r="AP167" s="171"/>
      <c r="AQ167" s="171"/>
      <c r="AR167" s="171"/>
      <c r="AS167" s="171"/>
      <c r="AT167" s="172"/>
      <c r="AU167" s="172"/>
      <c r="AV167" s="172"/>
      <c r="AW167" s="172"/>
      <c r="AX167" s="172"/>
      <c r="AY167" s="172"/>
      <c r="AZ167" s="172"/>
      <c r="BA167" s="173"/>
      <c r="BB167" s="173"/>
      <c r="BC167" s="173"/>
      <c r="BD167" s="173"/>
      <c r="BE167" s="173"/>
      <c r="BF167" s="173"/>
      <c r="BG167" s="172"/>
      <c r="BH167" s="172"/>
      <c r="BI167" s="172"/>
      <c r="BJ167" s="172"/>
      <c r="BK167" s="173"/>
      <c r="BL167" s="173"/>
      <c r="BM167" s="173"/>
      <c r="BN167" s="173"/>
      <c r="BO167" s="173"/>
      <c r="BP167" s="173"/>
      <c r="BQ167" s="174"/>
      <c r="BR167" s="175"/>
      <c r="BS167" s="137"/>
      <c r="BT167" s="145"/>
    </row>
    <row r="168" spans="1:72" s="146" customFormat="1" x14ac:dyDescent="0.55000000000000004">
      <c r="A168" s="136"/>
      <c r="B168" s="136"/>
      <c r="C168" s="136"/>
      <c r="D168" s="136"/>
      <c r="E168" s="136"/>
      <c r="F168" s="137"/>
      <c r="G168" s="178" t="s">
        <v>21</v>
      </c>
      <c r="H168" s="139"/>
      <c r="I168" s="157"/>
      <c r="J168" s="141"/>
      <c r="K168" s="141"/>
      <c r="L168" s="141"/>
      <c r="M168" s="141"/>
      <c r="N168" s="169" t="str">
        <f t="shared" si="124"/>
        <v/>
      </c>
      <c r="O168" s="143"/>
      <c r="P168" s="170">
        <f t="shared" si="125"/>
        <v>0</v>
      </c>
      <c r="Q168" s="171"/>
      <c r="R168" s="171"/>
      <c r="S168" s="172"/>
      <c r="T168" s="172"/>
      <c r="U168" s="172"/>
      <c r="V168" s="171"/>
      <c r="W168" s="171"/>
      <c r="X168" s="172"/>
      <c r="Y168" s="172"/>
      <c r="Z168" s="172"/>
      <c r="AA168" s="171"/>
      <c r="AB168" s="171"/>
      <c r="AC168" s="172"/>
      <c r="AD168" s="172"/>
      <c r="AE168" s="171"/>
      <c r="AF168" s="171"/>
      <c r="AG168" s="171"/>
      <c r="AH168" s="171"/>
      <c r="AI168" s="171"/>
      <c r="AJ168" s="171"/>
      <c r="AK168" s="172"/>
      <c r="AL168" s="172"/>
      <c r="AM168" s="172"/>
      <c r="AN168" s="171"/>
      <c r="AO168" s="171"/>
      <c r="AP168" s="171"/>
      <c r="AQ168" s="171"/>
      <c r="AR168" s="171"/>
      <c r="AS168" s="171"/>
      <c r="AT168" s="172"/>
      <c r="AU168" s="172"/>
      <c r="AV168" s="172"/>
      <c r="AW168" s="172"/>
      <c r="AX168" s="172"/>
      <c r="AY168" s="172"/>
      <c r="AZ168" s="172"/>
      <c r="BA168" s="173"/>
      <c r="BB168" s="173"/>
      <c r="BC168" s="173"/>
      <c r="BD168" s="173"/>
      <c r="BE168" s="173"/>
      <c r="BF168" s="173"/>
      <c r="BG168" s="172"/>
      <c r="BH168" s="172"/>
      <c r="BI168" s="172"/>
      <c r="BJ168" s="172"/>
      <c r="BK168" s="173"/>
      <c r="BL168" s="173"/>
      <c r="BM168" s="173"/>
      <c r="BN168" s="173"/>
      <c r="BO168" s="173"/>
      <c r="BP168" s="173"/>
      <c r="BQ168" s="174"/>
      <c r="BR168" s="175"/>
      <c r="BS168" s="137"/>
      <c r="BT168" s="145"/>
    </row>
    <row r="169" spans="1:72" s="146" customFormat="1" x14ac:dyDescent="0.55000000000000004">
      <c r="A169" s="136"/>
      <c r="B169" s="136"/>
      <c r="C169" s="136"/>
      <c r="D169" s="136"/>
      <c r="E169" s="136"/>
      <c r="F169" s="137"/>
      <c r="G169" s="178" t="s">
        <v>21</v>
      </c>
      <c r="H169" s="139"/>
      <c r="I169" s="157"/>
      <c r="J169" s="141"/>
      <c r="K169" s="141"/>
      <c r="L169" s="141"/>
      <c r="M169" s="141"/>
      <c r="N169" s="169" t="str">
        <f t="shared" si="124"/>
        <v/>
      </c>
      <c r="O169" s="143"/>
      <c r="P169" s="170">
        <f t="shared" si="125"/>
        <v>0</v>
      </c>
      <c r="Q169" s="171"/>
      <c r="R169" s="171"/>
      <c r="S169" s="172"/>
      <c r="T169" s="172"/>
      <c r="U169" s="172"/>
      <c r="V169" s="171"/>
      <c r="W169" s="171"/>
      <c r="X169" s="172"/>
      <c r="Y169" s="172"/>
      <c r="Z169" s="172"/>
      <c r="AA169" s="171"/>
      <c r="AB169" s="171"/>
      <c r="AC169" s="172"/>
      <c r="AD169" s="172"/>
      <c r="AE169" s="171"/>
      <c r="AF169" s="171"/>
      <c r="AG169" s="171"/>
      <c r="AH169" s="171"/>
      <c r="AI169" s="171"/>
      <c r="AJ169" s="171"/>
      <c r="AK169" s="172"/>
      <c r="AL169" s="172"/>
      <c r="AM169" s="172"/>
      <c r="AN169" s="171"/>
      <c r="AO169" s="171"/>
      <c r="AP169" s="171"/>
      <c r="AQ169" s="171"/>
      <c r="AR169" s="171"/>
      <c r="AS169" s="171"/>
      <c r="AT169" s="172"/>
      <c r="AU169" s="172"/>
      <c r="AV169" s="172"/>
      <c r="AW169" s="172"/>
      <c r="AX169" s="172"/>
      <c r="AY169" s="172"/>
      <c r="AZ169" s="172"/>
      <c r="BA169" s="173"/>
      <c r="BB169" s="173"/>
      <c r="BC169" s="173"/>
      <c r="BD169" s="173"/>
      <c r="BE169" s="173"/>
      <c r="BF169" s="173"/>
      <c r="BG169" s="172"/>
      <c r="BH169" s="172"/>
      <c r="BI169" s="172"/>
      <c r="BJ169" s="172"/>
      <c r="BK169" s="173"/>
      <c r="BL169" s="173"/>
      <c r="BM169" s="173"/>
      <c r="BN169" s="173"/>
      <c r="BO169" s="173"/>
      <c r="BP169" s="173"/>
      <c r="BQ169" s="174"/>
      <c r="BR169" s="175"/>
      <c r="BS169" s="137"/>
      <c r="BT169" s="145"/>
    </row>
    <row r="170" spans="1:72" s="146" customFormat="1" x14ac:dyDescent="0.55000000000000004">
      <c r="A170" s="136"/>
      <c r="B170" s="136"/>
      <c r="C170" s="136"/>
      <c r="D170" s="136"/>
      <c r="E170" s="136"/>
      <c r="F170" s="137"/>
      <c r="G170" s="178" t="s">
        <v>21</v>
      </c>
      <c r="H170" s="139"/>
      <c r="I170" s="157"/>
      <c r="J170" s="141"/>
      <c r="K170" s="141"/>
      <c r="L170" s="141"/>
      <c r="M170" s="141"/>
      <c r="N170" s="169" t="str">
        <f t="shared" si="124"/>
        <v/>
      </c>
      <c r="O170" s="143"/>
      <c r="P170" s="170">
        <f t="shared" si="125"/>
        <v>0</v>
      </c>
      <c r="Q170" s="171"/>
      <c r="R170" s="171"/>
      <c r="S170" s="172"/>
      <c r="T170" s="172"/>
      <c r="U170" s="172"/>
      <c r="V170" s="171"/>
      <c r="W170" s="171"/>
      <c r="X170" s="172"/>
      <c r="Y170" s="172"/>
      <c r="Z170" s="172"/>
      <c r="AA170" s="171"/>
      <c r="AB170" s="171"/>
      <c r="AC170" s="172"/>
      <c r="AD170" s="172"/>
      <c r="AE170" s="171"/>
      <c r="AF170" s="171"/>
      <c r="AG170" s="171"/>
      <c r="AH170" s="171"/>
      <c r="AI170" s="171"/>
      <c r="AJ170" s="171"/>
      <c r="AK170" s="172"/>
      <c r="AL170" s="172"/>
      <c r="AM170" s="172"/>
      <c r="AN170" s="171"/>
      <c r="AO170" s="171"/>
      <c r="AP170" s="171"/>
      <c r="AQ170" s="171"/>
      <c r="AR170" s="171"/>
      <c r="AS170" s="171"/>
      <c r="AT170" s="172"/>
      <c r="AU170" s="172"/>
      <c r="AV170" s="172"/>
      <c r="AW170" s="172"/>
      <c r="AX170" s="172"/>
      <c r="AY170" s="172"/>
      <c r="AZ170" s="172"/>
      <c r="BA170" s="173"/>
      <c r="BB170" s="173"/>
      <c r="BC170" s="173"/>
      <c r="BD170" s="173"/>
      <c r="BE170" s="173"/>
      <c r="BF170" s="173"/>
      <c r="BG170" s="172"/>
      <c r="BH170" s="172"/>
      <c r="BI170" s="172"/>
      <c r="BJ170" s="172"/>
      <c r="BK170" s="173"/>
      <c r="BL170" s="173"/>
      <c r="BM170" s="173"/>
      <c r="BN170" s="173"/>
      <c r="BO170" s="173"/>
      <c r="BP170" s="173"/>
      <c r="BQ170" s="174"/>
      <c r="BR170" s="175"/>
      <c r="BS170" s="137"/>
      <c r="BT170" s="145"/>
    </row>
    <row r="171" spans="1:72" s="146" customFormat="1" x14ac:dyDescent="0.55000000000000004">
      <c r="A171" s="136"/>
      <c r="B171" s="136"/>
      <c r="C171" s="136"/>
      <c r="D171" s="136"/>
      <c r="E171" s="136"/>
      <c r="F171" s="137"/>
      <c r="G171" s="178" t="s">
        <v>21</v>
      </c>
      <c r="H171" s="139"/>
      <c r="I171" s="157"/>
      <c r="J171" s="141"/>
      <c r="K171" s="141"/>
      <c r="L171" s="141"/>
      <c r="M171" s="141"/>
      <c r="N171" s="169" t="str">
        <f t="shared" si="124"/>
        <v/>
      </c>
      <c r="O171" s="143"/>
      <c r="P171" s="170">
        <f t="shared" si="125"/>
        <v>0</v>
      </c>
      <c r="Q171" s="171"/>
      <c r="R171" s="171"/>
      <c r="S171" s="172"/>
      <c r="T171" s="172"/>
      <c r="U171" s="172"/>
      <c r="V171" s="171"/>
      <c r="W171" s="171"/>
      <c r="X171" s="172"/>
      <c r="Y171" s="172"/>
      <c r="Z171" s="172"/>
      <c r="AA171" s="171"/>
      <c r="AB171" s="171"/>
      <c r="AC171" s="172"/>
      <c r="AD171" s="172"/>
      <c r="AE171" s="171"/>
      <c r="AF171" s="171"/>
      <c r="AG171" s="171"/>
      <c r="AH171" s="171"/>
      <c r="AI171" s="171"/>
      <c r="AJ171" s="171"/>
      <c r="AK171" s="172"/>
      <c r="AL171" s="172"/>
      <c r="AM171" s="172"/>
      <c r="AN171" s="171"/>
      <c r="AO171" s="171"/>
      <c r="AP171" s="171"/>
      <c r="AQ171" s="171"/>
      <c r="AR171" s="171"/>
      <c r="AS171" s="171"/>
      <c r="AT171" s="172"/>
      <c r="AU171" s="172"/>
      <c r="AV171" s="172"/>
      <c r="AW171" s="172"/>
      <c r="AX171" s="172"/>
      <c r="AY171" s="172"/>
      <c r="AZ171" s="172"/>
      <c r="BA171" s="173"/>
      <c r="BB171" s="173"/>
      <c r="BC171" s="173"/>
      <c r="BD171" s="173"/>
      <c r="BE171" s="173"/>
      <c r="BF171" s="173"/>
      <c r="BG171" s="172"/>
      <c r="BH171" s="172"/>
      <c r="BI171" s="172"/>
      <c r="BJ171" s="172"/>
      <c r="BK171" s="173"/>
      <c r="BL171" s="173"/>
      <c r="BM171" s="173"/>
      <c r="BN171" s="173"/>
      <c r="BO171" s="173"/>
      <c r="BP171" s="173"/>
      <c r="BQ171" s="174"/>
      <c r="BR171" s="175"/>
      <c r="BS171" s="137"/>
      <c r="BT171" s="145"/>
    </row>
    <row r="172" spans="1:72" s="146" customFormat="1" x14ac:dyDescent="0.55000000000000004">
      <c r="A172" s="136"/>
      <c r="B172" s="136"/>
      <c r="C172" s="136"/>
      <c r="D172" s="136"/>
      <c r="E172" s="136"/>
      <c r="F172" s="137"/>
      <c r="G172" s="178" t="s">
        <v>21</v>
      </c>
      <c r="H172" s="139"/>
      <c r="I172" s="157"/>
      <c r="J172" s="141"/>
      <c r="K172" s="141"/>
      <c r="L172" s="141"/>
      <c r="M172" s="141"/>
      <c r="N172" s="169" t="str">
        <f t="shared" si="124"/>
        <v/>
      </c>
      <c r="O172" s="143"/>
      <c r="P172" s="170">
        <f t="shared" si="125"/>
        <v>0</v>
      </c>
      <c r="Q172" s="171"/>
      <c r="R172" s="171"/>
      <c r="S172" s="172"/>
      <c r="T172" s="172"/>
      <c r="U172" s="172"/>
      <c r="V172" s="171"/>
      <c r="W172" s="171"/>
      <c r="X172" s="172"/>
      <c r="Y172" s="172"/>
      <c r="Z172" s="172"/>
      <c r="AA172" s="171"/>
      <c r="AB172" s="171"/>
      <c r="AC172" s="172"/>
      <c r="AD172" s="172"/>
      <c r="AE172" s="171"/>
      <c r="AF172" s="171"/>
      <c r="AG172" s="171"/>
      <c r="AH172" s="171"/>
      <c r="AI172" s="171"/>
      <c r="AJ172" s="171"/>
      <c r="AK172" s="172"/>
      <c r="AL172" s="172"/>
      <c r="AM172" s="172"/>
      <c r="AN172" s="171"/>
      <c r="AO172" s="171"/>
      <c r="AP172" s="171"/>
      <c r="AQ172" s="171"/>
      <c r="AR172" s="171"/>
      <c r="AS172" s="171"/>
      <c r="AT172" s="172"/>
      <c r="AU172" s="172"/>
      <c r="AV172" s="172"/>
      <c r="AW172" s="172"/>
      <c r="AX172" s="172"/>
      <c r="AY172" s="172"/>
      <c r="AZ172" s="172"/>
      <c r="BA172" s="173"/>
      <c r="BB172" s="173"/>
      <c r="BC172" s="173"/>
      <c r="BD172" s="173"/>
      <c r="BE172" s="173"/>
      <c r="BF172" s="173"/>
      <c r="BG172" s="172"/>
      <c r="BH172" s="172"/>
      <c r="BI172" s="172"/>
      <c r="BJ172" s="172"/>
      <c r="BK172" s="173"/>
      <c r="BL172" s="173"/>
      <c r="BM172" s="173"/>
      <c r="BN172" s="173"/>
      <c r="BO172" s="173"/>
      <c r="BP172" s="173"/>
      <c r="BQ172" s="174"/>
      <c r="BR172" s="175"/>
      <c r="BS172" s="137"/>
      <c r="BT172" s="145"/>
    </row>
    <row r="173" spans="1:72" s="146" customFormat="1" x14ac:dyDescent="0.55000000000000004">
      <c r="A173" s="136"/>
      <c r="B173" s="136"/>
      <c r="C173" s="136"/>
      <c r="D173" s="136"/>
      <c r="E173" s="136"/>
      <c r="F173" s="137"/>
      <c r="G173" s="178" t="s">
        <v>21</v>
      </c>
      <c r="H173" s="139"/>
      <c r="I173" s="157"/>
      <c r="J173" s="141"/>
      <c r="K173" s="141"/>
      <c r="L173" s="141"/>
      <c r="M173" s="141"/>
      <c r="N173" s="169" t="str">
        <f>IF(I173&lt;&gt;0,(P173)/I173,"")</f>
        <v/>
      </c>
      <c r="O173" s="143"/>
      <c r="P173" s="170">
        <f t="shared" si="125"/>
        <v>0</v>
      </c>
      <c r="Q173" s="171"/>
      <c r="R173" s="171"/>
      <c r="S173" s="172"/>
      <c r="T173" s="172"/>
      <c r="U173" s="172"/>
      <c r="V173" s="171"/>
      <c r="W173" s="171"/>
      <c r="X173" s="172"/>
      <c r="Y173" s="172"/>
      <c r="Z173" s="172"/>
      <c r="AA173" s="171"/>
      <c r="AB173" s="171"/>
      <c r="AC173" s="172"/>
      <c r="AD173" s="172"/>
      <c r="AE173" s="171"/>
      <c r="AF173" s="171"/>
      <c r="AG173" s="171"/>
      <c r="AH173" s="171"/>
      <c r="AI173" s="171"/>
      <c r="AJ173" s="171"/>
      <c r="AK173" s="172"/>
      <c r="AL173" s="172"/>
      <c r="AM173" s="172"/>
      <c r="AN173" s="171"/>
      <c r="AO173" s="171"/>
      <c r="AP173" s="171"/>
      <c r="AQ173" s="171"/>
      <c r="AR173" s="171"/>
      <c r="AS173" s="171"/>
      <c r="AT173" s="172"/>
      <c r="AU173" s="172"/>
      <c r="AV173" s="172"/>
      <c r="AW173" s="172"/>
      <c r="AX173" s="172"/>
      <c r="AY173" s="172"/>
      <c r="AZ173" s="172"/>
      <c r="BA173" s="173"/>
      <c r="BB173" s="173"/>
      <c r="BC173" s="173"/>
      <c r="BD173" s="173"/>
      <c r="BE173" s="173"/>
      <c r="BF173" s="173"/>
      <c r="BG173" s="172"/>
      <c r="BH173" s="172"/>
      <c r="BI173" s="172"/>
      <c r="BJ173" s="172"/>
      <c r="BK173" s="173"/>
      <c r="BL173" s="173"/>
      <c r="BM173" s="173"/>
      <c r="BN173" s="173"/>
      <c r="BO173" s="173"/>
      <c r="BP173" s="173"/>
      <c r="BQ173" s="174"/>
      <c r="BR173" s="175"/>
      <c r="BS173" s="137"/>
      <c r="BT173" s="145"/>
    </row>
    <row r="174" spans="1:72" s="146" customFormat="1" x14ac:dyDescent="0.55000000000000004">
      <c r="A174" s="136"/>
      <c r="B174" s="136"/>
      <c r="C174" s="136"/>
      <c r="D174" s="136"/>
      <c r="E174" s="136"/>
      <c r="F174" s="137"/>
      <c r="G174" s="179" t="s">
        <v>22</v>
      </c>
      <c r="H174" s="148"/>
      <c r="I174" s="177">
        <f>SUM(I124:I173)</f>
        <v>0</v>
      </c>
      <c r="J174" s="141"/>
      <c r="K174" s="141"/>
      <c r="L174" s="141"/>
      <c r="M174" s="141"/>
      <c r="N174" s="141">
        <f>ROWS(Q123:Q174)</f>
        <v>52</v>
      </c>
      <c r="O174" s="150"/>
      <c r="P174" s="152">
        <f t="shared" ref="P174:BQ174" si="126">SUM(P124:P173)</f>
        <v>0</v>
      </c>
      <c r="Q174" s="152">
        <f t="shared" si="126"/>
        <v>0</v>
      </c>
      <c r="R174" s="152">
        <f t="shared" si="126"/>
        <v>0</v>
      </c>
      <c r="S174" s="152">
        <f t="shared" si="126"/>
        <v>0</v>
      </c>
      <c r="T174" s="152">
        <f t="shared" si="126"/>
        <v>0</v>
      </c>
      <c r="U174" s="152">
        <f t="shared" si="126"/>
        <v>0</v>
      </c>
      <c r="V174" s="152">
        <f t="shared" si="126"/>
        <v>0</v>
      </c>
      <c r="W174" s="152">
        <f t="shared" si="126"/>
        <v>0</v>
      </c>
      <c r="X174" s="152">
        <f t="shared" si="126"/>
        <v>0</v>
      </c>
      <c r="Y174" s="152">
        <f t="shared" si="126"/>
        <v>0</v>
      </c>
      <c r="Z174" s="152">
        <f t="shared" si="126"/>
        <v>0</v>
      </c>
      <c r="AA174" s="152">
        <f t="shared" si="126"/>
        <v>0</v>
      </c>
      <c r="AB174" s="152">
        <f t="shared" si="126"/>
        <v>0</v>
      </c>
      <c r="AC174" s="152">
        <f t="shared" si="126"/>
        <v>0</v>
      </c>
      <c r="AD174" s="152">
        <f t="shared" si="126"/>
        <v>0</v>
      </c>
      <c r="AE174" s="152">
        <f t="shared" si="126"/>
        <v>0</v>
      </c>
      <c r="AF174" s="152">
        <f t="shared" si="126"/>
        <v>0</v>
      </c>
      <c r="AG174" s="152">
        <f t="shared" si="126"/>
        <v>0</v>
      </c>
      <c r="AH174" s="152">
        <f t="shared" si="126"/>
        <v>0</v>
      </c>
      <c r="AI174" s="152">
        <f t="shared" si="126"/>
        <v>0</v>
      </c>
      <c r="AJ174" s="152">
        <f t="shared" si="126"/>
        <v>0</v>
      </c>
      <c r="AK174" s="152">
        <f t="shared" si="126"/>
        <v>0</v>
      </c>
      <c r="AL174" s="152">
        <f t="shared" si="126"/>
        <v>0</v>
      </c>
      <c r="AM174" s="152">
        <f t="shared" si="126"/>
        <v>0</v>
      </c>
      <c r="AN174" s="152">
        <f t="shared" si="126"/>
        <v>0</v>
      </c>
      <c r="AO174" s="152">
        <f t="shared" si="126"/>
        <v>0</v>
      </c>
      <c r="AP174" s="152">
        <f t="shared" si="126"/>
        <v>0</v>
      </c>
      <c r="AQ174" s="152">
        <f t="shared" si="126"/>
        <v>0</v>
      </c>
      <c r="AR174" s="152">
        <f t="shared" si="126"/>
        <v>0</v>
      </c>
      <c r="AS174" s="152">
        <f t="shared" si="126"/>
        <v>0</v>
      </c>
      <c r="AT174" s="152">
        <f t="shared" si="126"/>
        <v>0</v>
      </c>
      <c r="AU174" s="152">
        <f t="shared" si="126"/>
        <v>0</v>
      </c>
      <c r="AV174" s="152">
        <f t="shared" si="126"/>
        <v>0</v>
      </c>
      <c r="AW174" s="152">
        <f t="shared" si="126"/>
        <v>0</v>
      </c>
      <c r="AX174" s="152">
        <f t="shared" si="126"/>
        <v>0</v>
      </c>
      <c r="AY174" s="152">
        <f t="shared" si="126"/>
        <v>0</v>
      </c>
      <c r="AZ174" s="152">
        <f t="shared" si="126"/>
        <v>0</v>
      </c>
      <c r="BA174" s="152">
        <f t="shared" si="126"/>
        <v>0</v>
      </c>
      <c r="BB174" s="152">
        <f t="shared" si="126"/>
        <v>0</v>
      </c>
      <c r="BC174" s="152">
        <f t="shared" si="126"/>
        <v>0</v>
      </c>
      <c r="BD174" s="152">
        <f t="shared" si="126"/>
        <v>0</v>
      </c>
      <c r="BE174" s="152">
        <f t="shared" si="126"/>
        <v>0</v>
      </c>
      <c r="BF174" s="152">
        <f t="shared" si="126"/>
        <v>0</v>
      </c>
      <c r="BG174" s="152">
        <f t="shared" si="126"/>
        <v>0</v>
      </c>
      <c r="BH174" s="152">
        <f t="shared" si="126"/>
        <v>0</v>
      </c>
      <c r="BI174" s="152">
        <f t="shared" si="126"/>
        <v>0</v>
      </c>
      <c r="BJ174" s="152">
        <f t="shared" si="126"/>
        <v>0</v>
      </c>
      <c r="BK174" s="152">
        <f t="shared" si="126"/>
        <v>0</v>
      </c>
      <c r="BL174" s="152">
        <f t="shared" si="126"/>
        <v>0</v>
      </c>
      <c r="BM174" s="152">
        <f t="shared" si="126"/>
        <v>0</v>
      </c>
      <c r="BN174" s="152">
        <f t="shared" si="126"/>
        <v>0</v>
      </c>
      <c r="BO174" s="152">
        <f t="shared" si="126"/>
        <v>0</v>
      </c>
      <c r="BP174" s="152">
        <f t="shared" si="126"/>
        <v>0</v>
      </c>
      <c r="BQ174" s="152">
        <f t="shared" si="126"/>
        <v>0</v>
      </c>
      <c r="BR174" s="137"/>
      <c r="BS174" s="137"/>
      <c r="BT174" s="145"/>
    </row>
    <row r="175" spans="1:72" x14ac:dyDescent="0.55000000000000004">
      <c r="A175" s="3"/>
      <c r="B175" s="3"/>
      <c r="C175" s="3"/>
      <c r="D175" s="3"/>
      <c r="E175" s="3"/>
      <c r="F175" s="53"/>
      <c r="G175" s="53"/>
      <c r="H175" s="53"/>
      <c r="I175" s="53"/>
      <c r="J175" s="53"/>
      <c r="K175" s="53"/>
      <c r="L175" s="53"/>
      <c r="M175" s="53"/>
      <c r="N175" s="71"/>
      <c r="O175" s="71"/>
      <c r="P175" s="71"/>
      <c r="Q175" s="71"/>
      <c r="R175" s="76"/>
      <c r="S175" s="71"/>
      <c r="T175" s="71"/>
      <c r="U175" s="76"/>
      <c r="V175" s="71"/>
      <c r="W175" s="76"/>
      <c r="X175" s="76"/>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c r="BN175" s="71"/>
      <c r="BO175" s="71"/>
      <c r="BP175" s="71"/>
      <c r="BQ175" s="71"/>
      <c r="BR175" s="53"/>
      <c r="BS175" s="53"/>
      <c r="BT175" s="4"/>
    </row>
    <row r="176" spans="1:72" ht="20.399999999999999" x14ac:dyDescent="0.7">
      <c r="A176" s="3"/>
      <c r="B176" s="3"/>
      <c r="C176" s="3"/>
      <c r="D176" s="3"/>
      <c r="E176" s="3"/>
      <c r="F176" s="55"/>
      <c r="G176" s="52" t="s">
        <v>517</v>
      </c>
      <c r="H176" s="53"/>
      <c r="I176" s="53"/>
      <c r="J176" s="53"/>
      <c r="K176" s="53"/>
      <c r="L176" s="53"/>
      <c r="M176" s="53"/>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c r="BN176" s="71"/>
      <c r="BO176" s="71"/>
      <c r="BP176" s="71"/>
      <c r="BQ176" s="71"/>
      <c r="BR176" s="53"/>
      <c r="BS176" s="53"/>
      <c r="BT176" s="4"/>
    </row>
    <row r="177" spans="1:72" ht="20.399999999999999" x14ac:dyDescent="0.6">
      <c r="A177" s="3"/>
      <c r="B177" s="3"/>
      <c r="C177" s="3"/>
      <c r="D177" s="3"/>
      <c r="E177" s="3"/>
      <c r="F177" s="55"/>
      <c r="G177" s="54" t="s">
        <v>31</v>
      </c>
      <c r="H177" s="53"/>
      <c r="I177" s="53"/>
      <c r="J177" s="53"/>
      <c r="K177" s="53"/>
      <c r="L177" s="53"/>
      <c r="M177" s="53"/>
      <c r="N177" s="75" t="s">
        <v>1</v>
      </c>
      <c r="O177" s="75"/>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53"/>
      <c r="BS177" s="53"/>
      <c r="BT177" s="4"/>
    </row>
    <row r="178" spans="1:72" ht="20.399999999999999" x14ac:dyDescent="0.6">
      <c r="A178" s="3"/>
      <c r="B178" s="3"/>
      <c r="C178" s="3"/>
      <c r="D178" s="3"/>
      <c r="E178" s="3"/>
      <c r="F178" s="55"/>
      <c r="G178" s="54"/>
      <c r="H178" s="53"/>
      <c r="I178" s="53"/>
      <c r="J178" s="53"/>
      <c r="K178" s="53"/>
      <c r="L178" s="53"/>
      <c r="M178" s="53"/>
      <c r="N178" s="63"/>
      <c r="O178" s="53"/>
      <c r="P178" s="66"/>
      <c r="Q178" s="63"/>
      <c r="R178" s="81"/>
      <c r="S178" s="63"/>
      <c r="T178" s="63"/>
      <c r="U178" s="81"/>
      <c r="V178" s="63"/>
      <c r="W178" s="81"/>
      <c r="X178" s="81"/>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53"/>
      <c r="BS178" s="53"/>
      <c r="BT178" s="4"/>
    </row>
    <row r="179" spans="1:72" s="28" customFormat="1" ht="54.75" customHeight="1" x14ac:dyDescent="0.7">
      <c r="A179" s="26"/>
      <c r="B179" s="26"/>
      <c r="C179" s="26"/>
      <c r="D179" s="26"/>
      <c r="E179" s="26"/>
      <c r="F179" s="58"/>
      <c r="G179" s="59"/>
      <c r="H179" s="60"/>
      <c r="I179" s="60"/>
      <c r="J179" s="60"/>
      <c r="K179" s="60"/>
      <c r="L179" s="60"/>
      <c r="M179" s="60"/>
      <c r="N179" s="64"/>
      <c r="O179" s="52"/>
      <c r="P179" s="66"/>
      <c r="Q179" s="192" t="s">
        <v>448</v>
      </c>
      <c r="R179" s="194"/>
      <c r="S179" s="193" t="s">
        <v>2</v>
      </c>
      <c r="T179" s="193"/>
      <c r="U179" s="195"/>
      <c r="V179" s="192" t="s">
        <v>449</v>
      </c>
      <c r="W179" s="194"/>
      <c r="X179" s="196" t="s">
        <v>450</v>
      </c>
      <c r="Y179" s="193"/>
      <c r="Z179" s="195"/>
      <c r="AA179" s="197" t="s">
        <v>3</v>
      </c>
      <c r="AB179" s="194"/>
      <c r="AC179" s="196" t="s">
        <v>451</v>
      </c>
      <c r="AD179" s="195"/>
      <c r="AE179" s="197" t="s">
        <v>452</v>
      </c>
      <c r="AF179" s="192"/>
      <c r="AG179" s="192"/>
      <c r="AH179" s="192"/>
      <c r="AI179" s="192"/>
      <c r="AJ179" s="192"/>
      <c r="AK179" s="193" t="s">
        <v>39</v>
      </c>
      <c r="AL179" s="193"/>
      <c r="AM179" s="193"/>
      <c r="AN179" s="192" t="s">
        <v>453</v>
      </c>
      <c r="AO179" s="192"/>
      <c r="AP179" s="192"/>
      <c r="AQ179" s="192"/>
      <c r="AR179" s="192"/>
      <c r="AS179" s="192"/>
      <c r="AT179" s="193" t="s">
        <v>454</v>
      </c>
      <c r="AU179" s="193"/>
      <c r="AV179" s="193"/>
      <c r="AW179" s="193"/>
      <c r="AX179" s="193"/>
      <c r="AY179" s="193"/>
      <c r="AZ179" s="193"/>
      <c r="BA179" s="192" t="s">
        <v>508</v>
      </c>
      <c r="BB179" s="192"/>
      <c r="BC179" s="192"/>
      <c r="BD179" s="192"/>
      <c r="BE179" s="192"/>
      <c r="BF179" s="192"/>
      <c r="BG179" s="193" t="s">
        <v>455</v>
      </c>
      <c r="BH179" s="193"/>
      <c r="BI179" s="193"/>
      <c r="BJ179" s="193"/>
      <c r="BK179" s="192" t="s">
        <v>4</v>
      </c>
      <c r="BL179" s="192"/>
      <c r="BM179" s="192"/>
      <c r="BN179" s="192"/>
      <c r="BO179" s="192"/>
      <c r="BP179" s="192"/>
      <c r="BQ179" s="198" t="s">
        <v>535</v>
      </c>
      <c r="BR179" s="60"/>
      <c r="BS179" s="60"/>
      <c r="BT179" s="27"/>
    </row>
    <row r="180" spans="1:72" ht="222.6" customHeight="1" x14ac:dyDescent="0.55000000000000004">
      <c r="A180" s="3"/>
      <c r="B180" s="3"/>
      <c r="C180" s="3"/>
      <c r="D180" s="3"/>
      <c r="E180" s="3"/>
      <c r="F180" s="55"/>
      <c r="G180" s="190" t="s">
        <v>518</v>
      </c>
      <c r="H180" s="191"/>
      <c r="I180" s="167" t="s">
        <v>14</v>
      </c>
      <c r="J180" s="71"/>
      <c r="K180" s="71"/>
      <c r="L180" s="71"/>
      <c r="M180" s="71"/>
      <c r="N180" s="62" t="s">
        <v>9</v>
      </c>
      <c r="O180" s="70"/>
      <c r="P180" s="62" t="s">
        <v>15</v>
      </c>
      <c r="Q180" s="10" t="s">
        <v>456</v>
      </c>
      <c r="R180" s="11" t="s">
        <v>457</v>
      </c>
      <c r="S180" s="13" t="s">
        <v>458</v>
      </c>
      <c r="T180" s="13" t="s">
        <v>459</v>
      </c>
      <c r="U180" s="97" t="s">
        <v>460</v>
      </c>
      <c r="V180" s="10" t="s">
        <v>461</v>
      </c>
      <c r="W180" s="11" t="s">
        <v>462</v>
      </c>
      <c r="X180" s="12" t="s">
        <v>463</v>
      </c>
      <c r="Y180" s="13" t="s">
        <v>464</v>
      </c>
      <c r="Z180" s="14" t="s">
        <v>465</v>
      </c>
      <c r="AA180" s="15" t="s">
        <v>466</v>
      </c>
      <c r="AB180" s="11" t="s">
        <v>467</v>
      </c>
      <c r="AC180" s="16" t="s">
        <v>468</v>
      </c>
      <c r="AD180" s="14" t="s">
        <v>469</v>
      </c>
      <c r="AE180" s="17" t="s">
        <v>470</v>
      </c>
      <c r="AF180" s="17" t="s">
        <v>471</v>
      </c>
      <c r="AG180" s="17" t="s">
        <v>472</v>
      </c>
      <c r="AH180" s="17" t="s">
        <v>473</v>
      </c>
      <c r="AI180" s="17" t="s">
        <v>474</v>
      </c>
      <c r="AJ180" s="17" t="s">
        <v>475</v>
      </c>
      <c r="AK180" s="18" t="s">
        <v>476</v>
      </c>
      <c r="AL180" s="18" t="s">
        <v>477</v>
      </c>
      <c r="AM180" s="19" t="s">
        <v>478</v>
      </c>
      <c r="AN180" s="20" t="s">
        <v>479</v>
      </c>
      <c r="AO180" s="17" t="s">
        <v>480</v>
      </c>
      <c r="AP180" s="17" t="s">
        <v>481</v>
      </c>
      <c r="AQ180" s="17" t="s">
        <v>482</v>
      </c>
      <c r="AR180" s="17" t="s">
        <v>483</v>
      </c>
      <c r="AS180" s="20" t="s">
        <v>484</v>
      </c>
      <c r="AT180" s="19" t="s">
        <v>485</v>
      </c>
      <c r="AU180" s="19" t="s">
        <v>486</v>
      </c>
      <c r="AV180" s="19" t="s">
        <v>487</v>
      </c>
      <c r="AW180" s="18" t="s">
        <v>488</v>
      </c>
      <c r="AX180" s="19" t="s">
        <v>489</v>
      </c>
      <c r="AY180" s="19" t="s">
        <v>490</v>
      </c>
      <c r="AZ180" s="19" t="s">
        <v>491</v>
      </c>
      <c r="BA180" s="20" t="s">
        <v>492</v>
      </c>
      <c r="BB180" s="20" t="s">
        <v>493</v>
      </c>
      <c r="BC180" s="20" t="s">
        <v>494</v>
      </c>
      <c r="BD180" s="20" t="s">
        <v>495</v>
      </c>
      <c r="BE180" s="20" t="s">
        <v>496</v>
      </c>
      <c r="BF180" s="20" t="s">
        <v>497</v>
      </c>
      <c r="BG180" s="18" t="s">
        <v>498</v>
      </c>
      <c r="BH180" s="18" t="s">
        <v>499</v>
      </c>
      <c r="BI180" s="18" t="s">
        <v>500</v>
      </c>
      <c r="BJ180" s="18" t="s">
        <v>501</v>
      </c>
      <c r="BK180" s="20" t="s">
        <v>502</v>
      </c>
      <c r="BL180" s="20" t="s">
        <v>503</v>
      </c>
      <c r="BM180" s="20" t="s">
        <v>504</v>
      </c>
      <c r="BN180" s="20" t="s">
        <v>505</v>
      </c>
      <c r="BO180" s="20" t="s">
        <v>506</v>
      </c>
      <c r="BP180" s="20" t="s">
        <v>507</v>
      </c>
      <c r="BQ180" s="199"/>
      <c r="BR180" s="53"/>
      <c r="BS180" s="53"/>
      <c r="BT180" s="4"/>
    </row>
    <row r="181" spans="1:72" s="146" customFormat="1" ht="13.5" customHeight="1" x14ac:dyDescent="0.55000000000000004">
      <c r="A181" s="136"/>
      <c r="B181" s="136"/>
      <c r="C181" s="136"/>
      <c r="D181" s="136"/>
      <c r="E181" s="136"/>
      <c r="F181" s="137"/>
      <c r="G181" s="178" t="s">
        <v>19</v>
      </c>
      <c r="H181" s="139"/>
      <c r="I181" s="157"/>
      <c r="J181" s="141"/>
      <c r="K181" s="141"/>
      <c r="L181" s="141"/>
      <c r="M181" s="141"/>
      <c r="N181" s="169" t="str">
        <f>IF(I181&lt;&gt;0,(P181)/I181,"")</f>
        <v/>
      </c>
      <c r="O181" s="180"/>
      <c r="P181" s="170">
        <f t="shared" ref="P181:P212" si="127">SUM(Q181:BQ181)</f>
        <v>0</v>
      </c>
      <c r="Q181" s="171"/>
      <c r="R181" s="171"/>
      <c r="S181" s="172"/>
      <c r="T181" s="172"/>
      <c r="U181" s="172"/>
      <c r="V181" s="171"/>
      <c r="W181" s="171"/>
      <c r="X181" s="172"/>
      <c r="Y181" s="172"/>
      <c r="Z181" s="172"/>
      <c r="AA181" s="171"/>
      <c r="AB181" s="171"/>
      <c r="AC181" s="172"/>
      <c r="AD181" s="172"/>
      <c r="AE181" s="171"/>
      <c r="AF181" s="171"/>
      <c r="AG181" s="171"/>
      <c r="AH181" s="171"/>
      <c r="AI181" s="171"/>
      <c r="AJ181" s="171"/>
      <c r="AK181" s="172"/>
      <c r="AL181" s="172"/>
      <c r="AM181" s="172"/>
      <c r="AN181" s="171"/>
      <c r="AO181" s="171"/>
      <c r="AP181" s="171"/>
      <c r="AQ181" s="171"/>
      <c r="AR181" s="171"/>
      <c r="AS181" s="171"/>
      <c r="AT181" s="172"/>
      <c r="AU181" s="172"/>
      <c r="AV181" s="172"/>
      <c r="AW181" s="172"/>
      <c r="AX181" s="172"/>
      <c r="AY181" s="172"/>
      <c r="AZ181" s="172"/>
      <c r="BA181" s="173"/>
      <c r="BB181" s="173"/>
      <c r="BC181" s="173"/>
      <c r="BD181" s="173"/>
      <c r="BE181" s="173"/>
      <c r="BF181" s="173"/>
      <c r="BG181" s="172"/>
      <c r="BH181" s="172"/>
      <c r="BI181" s="172"/>
      <c r="BJ181" s="172"/>
      <c r="BK181" s="173"/>
      <c r="BL181" s="173"/>
      <c r="BM181" s="173"/>
      <c r="BN181" s="173"/>
      <c r="BO181" s="173"/>
      <c r="BP181" s="173"/>
      <c r="BQ181" s="174"/>
      <c r="BR181" s="175"/>
      <c r="BS181" s="137"/>
      <c r="BT181" s="145"/>
    </row>
    <row r="182" spans="1:72" s="146" customFormat="1" ht="13.5" customHeight="1" x14ac:dyDescent="0.55000000000000004">
      <c r="A182" s="136"/>
      <c r="B182" s="136"/>
      <c r="C182" s="136"/>
      <c r="D182" s="136"/>
      <c r="E182" s="136"/>
      <c r="F182" s="137"/>
      <c r="G182" s="178" t="s">
        <v>19</v>
      </c>
      <c r="H182" s="139"/>
      <c r="I182" s="157"/>
      <c r="J182" s="141"/>
      <c r="K182" s="141"/>
      <c r="L182" s="141"/>
      <c r="M182" s="141"/>
      <c r="N182" s="169" t="str">
        <f t="shared" ref="N182:N230" si="128">IF(I182&lt;&gt;0,(P182)/I182,"")</f>
        <v/>
      </c>
      <c r="O182" s="180"/>
      <c r="P182" s="170">
        <f t="shared" si="127"/>
        <v>0</v>
      </c>
      <c r="Q182" s="171"/>
      <c r="R182" s="171"/>
      <c r="S182" s="172"/>
      <c r="T182" s="172"/>
      <c r="U182" s="172"/>
      <c r="V182" s="171"/>
      <c r="W182" s="171"/>
      <c r="X182" s="172"/>
      <c r="Y182" s="172"/>
      <c r="Z182" s="172"/>
      <c r="AA182" s="171"/>
      <c r="AB182" s="171"/>
      <c r="AC182" s="172"/>
      <c r="AD182" s="172"/>
      <c r="AE182" s="171"/>
      <c r="AF182" s="171"/>
      <c r="AG182" s="171"/>
      <c r="AH182" s="171"/>
      <c r="AI182" s="171"/>
      <c r="AJ182" s="171"/>
      <c r="AK182" s="172"/>
      <c r="AL182" s="172"/>
      <c r="AM182" s="172"/>
      <c r="AN182" s="171"/>
      <c r="AO182" s="171"/>
      <c r="AP182" s="171"/>
      <c r="AQ182" s="171"/>
      <c r="AR182" s="171"/>
      <c r="AS182" s="171"/>
      <c r="AT182" s="172"/>
      <c r="AU182" s="172"/>
      <c r="AV182" s="172"/>
      <c r="AW182" s="172"/>
      <c r="AX182" s="172"/>
      <c r="AY182" s="172"/>
      <c r="AZ182" s="172"/>
      <c r="BA182" s="173"/>
      <c r="BB182" s="173"/>
      <c r="BC182" s="173"/>
      <c r="BD182" s="173"/>
      <c r="BE182" s="173"/>
      <c r="BF182" s="173"/>
      <c r="BG182" s="172"/>
      <c r="BH182" s="172"/>
      <c r="BI182" s="172"/>
      <c r="BJ182" s="172"/>
      <c r="BK182" s="173"/>
      <c r="BL182" s="173"/>
      <c r="BM182" s="173"/>
      <c r="BN182" s="173"/>
      <c r="BO182" s="173"/>
      <c r="BP182" s="173"/>
      <c r="BQ182" s="174"/>
      <c r="BR182" s="175"/>
      <c r="BS182" s="137"/>
      <c r="BT182" s="145"/>
    </row>
    <row r="183" spans="1:72" s="146" customFormat="1" ht="13.5" customHeight="1" x14ac:dyDescent="0.55000000000000004">
      <c r="A183" s="136"/>
      <c r="B183" s="136"/>
      <c r="C183" s="136"/>
      <c r="D183" s="136"/>
      <c r="E183" s="136"/>
      <c r="F183" s="137"/>
      <c r="G183" s="178" t="s">
        <v>19</v>
      </c>
      <c r="H183" s="139"/>
      <c r="I183" s="157"/>
      <c r="J183" s="141"/>
      <c r="K183" s="141"/>
      <c r="L183" s="141"/>
      <c r="M183" s="141"/>
      <c r="N183" s="169" t="str">
        <f t="shared" si="128"/>
        <v/>
      </c>
      <c r="O183" s="180"/>
      <c r="P183" s="170">
        <f t="shared" si="127"/>
        <v>0</v>
      </c>
      <c r="Q183" s="171"/>
      <c r="R183" s="171"/>
      <c r="S183" s="172"/>
      <c r="T183" s="172"/>
      <c r="U183" s="172"/>
      <c r="V183" s="171"/>
      <c r="W183" s="171"/>
      <c r="X183" s="172"/>
      <c r="Y183" s="172"/>
      <c r="Z183" s="172"/>
      <c r="AA183" s="171"/>
      <c r="AB183" s="171"/>
      <c r="AC183" s="172"/>
      <c r="AD183" s="172"/>
      <c r="AE183" s="171"/>
      <c r="AF183" s="171"/>
      <c r="AG183" s="171"/>
      <c r="AH183" s="171"/>
      <c r="AI183" s="171"/>
      <c r="AJ183" s="171"/>
      <c r="AK183" s="172"/>
      <c r="AL183" s="172"/>
      <c r="AM183" s="172"/>
      <c r="AN183" s="171"/>
      <c r="AO183" s="171"/>
      <c r="AP183" s="171"/>
      <c r="AQ183" s="171"/>
      <c r="AR183" s="171"/>
      <c r="AS183" s="171"/>
      <c r="AT183" s="172"/>
      <c r="AU183" s="172"/>
      <c r="AV183" s="172"/>
      <c r="AW183" s="172"/>
      <c r="AX183" s="172"/>
      <c r="AY183" s="172"/>
      <c r="AZ183" s="172"/>
      <c r="BA183" s="173"/>
      <c r="BB183" s="173"/>
      <c r="BC183" s="173"/>
      <c r="BD183" s="173"/>
      <c r="BE183" s="173"/>
      <c r="BF183" s="173"/>
      <c r="BG183" s="172"/>
      <c r="BH183" s="172"/>
      <c r="BI183" s="172"/>
      <c r="BJ183" s="172"/>
      <c r="BK183" s="173"/>
      <c r="BL183" s="173"/>
      <c r="BM183" s="173"/>
      <c r="BN183" s="173"/>
      <c r="BO183" s="173"/>
      <c r="BP183" s="173"/>
      <c r="BQ183" s="174"/>
      <c r="BR183" s="175"/>
      <c r="BS183" s="137"/>
      <c r="BT183" s="145"/>
    </row>
    <row r="184" spans="1:72" s="146" customFormat="1" ht="13.5" customHeight="1" x14ac:dyDescent="0.55000000000000004">
      <c r="A184" s="136"/>
      <c r="B184" s="136"/>
      <c r="C184" s="136"/>
      <c r="D184" s="136"/>
      <c r="E184" s="136"/>
      <c r="F184" s="137"/>
      <c r="G184" s="178" t="s">
        <v>19</v>
      </c>
      <c r="H184" s="139"/>
      <c r="I184" s="157"/>
      <c r="J184" s="141"/>
      <c r="K184" s="141"/>
      <c r="L184" s="141"/>
      <c r="M184" s="141"/>
      <c r="N184" s="169" t="str">
        <f t="shared" si="128"/>
        <v/>
      </c>
      <c r="O184" s="180"/>
      <c r="P184" s="170">
        <f t="shared" si="127"/>
        <v>0</v>
      </c>
      <c r="Q184" s="171"/>
      <c r="R184" s="171"/>
      <c r="S184" s="172"/>
      <c r="T184" s="172"/>
      <c r="U184" s="172"/>
      <c r="V184" s="171"/>
      <c r="W184" s="171"/>
      <c r="X184" s="172"/>
      <c r="Y184" s="172"/>
      <c r="Z184" s="172"/>
      <c r="AA184" s="171"/>
      <c r="AB184" s="171"/>
      <c r="AC184" s="172"/>
      <c r="AD184" s="172"/>
      <c r="AE184" s="171"/>
      <c r="AF184" s="171"/>
      <c r="AG184" s="171"/>
      <c r="AH184" s="171"/>
      <c r="AI184" s="171"/>
      <c r="AJ184" s="171"/>
      <c r="AK184" s="172"/>
      <c r="AL184" s="172"/>
      <c r="AM184" s="172"/>
      <c r="AN184" s="171"/>
      <c r="AO184" s="171"/>
      <c r="AP184" s="171"/>
      <c r="AQ184" s="171"/>
      <c r="AR184" s="171"/>
      <c r="AS184" s="171"/>
      <c r="AT184" s="172"/>
      <c r="AU184" s="172"/>
      <c r="AV184" s="172"/>
      <c r="AW184" s="172"/>
      <c r="AX184" s="172"/>
      <c r="AY184" s="172"/>
      <c r="AZ184" s="172"/>
      <c r="BA184" s="173"/>
      <c r="BB184" s="173"/>
      <c r="BC184" s="173"/>
      <c r="BD184" s="173"/>
      <c r="BE184" s="173"/>
      <c r="BF184" s="173"/>
      <c r="BG184" s="172"/>
      <c r="BH184" s="172"/>
      <c r="BI184" s="172"/>
      <c r="BJ184" s="172"/>
      <c r="BK184" s="173"/>
      <c r="BL184" s="173"/>
      <c r="BM184" s="173"/>
      <c r="BN184" s="173"/>
      <c r="BO184" s="173"/>
      <c r="BP184" s="173"/>
      <c r="BQ184" s="174"/>
      <c r="BR184" s="175"/>
      <c r="BS184" s="137"/>
      <c r="BT184" s="145"/>
    </row>
    <row r="185" spans="1:72" s="146" customFormat="1" ht="13.5" customHeight="1" x14ac:dyDescent="0.55000000000000004">
      <c r="A185" s="136"/>
      <c r="B185" s="136"/>
      <c r="C185" s="136"/>
      <c r="D185" s="136"/>
      <c r="E185" s="136"/>
      <c r="F185" s="137"/>
      <c r="G185" s="178" t="s">
        <v>19</v>
      </c>
      <c r="H185" s="139"/>
      <c r="I185" s="157"/>
      <c r="J185" s="141"/>
      <c r="K185" s="141"/>
      <c r="L185" s="141"/>
      <c r="M185" s="141"/>
      <c r="N185" s="169" t="str">
        <f t="shared" si="128"/>
        <v/>
      </c>
      <c r="O185" s="180"/>
      <c r="P185" s="170">
        <f t="shared" si="127"/>
        <v>0</v>
      </c>
      <c r="Q185" s="171"/>
      <c r="R185" s="171"/>
      <c r="S185" s="172"/>
      <c r="T185" s="172"/>
      <c r="U185" s="172"/>
      <c r="V185" s="171"/>
      <c r="W185" s="171"/>
      <c r="X185" s="172"/>
      <c r="Y185" s="172"/>
      <c r="Z185" s="172"/>
      <c r="AA185" s="171"/>
      <c r="AB185" s="171"/>
      <c r="AC185" s="172"/>
      <c r="AD185" s="172"/>
      <c r="AE185" s="171"/>
      <c r="AF185" s="171"/>
      <c r="AG185" s="171"/>
      <c r="AH185" s="171"/>
      <c r="AI185" s="171"/>
      <c r="AJ185" s="171"/>
      <c r="AK185" s="172"/>
      <c r="AL185" s="172"/>
      <c r="AM185" s="172"/>
      <c r="AN185" s="171"/>
      <c r="AO185" s="171"/>
      <c r="AP185" s="171"/>
      <c r="AQ185" s="171"/>
      <c r="AR185" s="171"/>
      <c r="AS185" s="171"/>
      <c r="AT185" s="172"/>
      <c r="AU185" s="172"/>
      <c r="AV185" s="172"/>
      <c r="AW185" s="172"/>
      <c r="AX185" s="172"/>
      <c r="AY185" s="172"/>
      <c r="AZ185" s="172"/>
      <c r="BA185" s="173"/>
      <c r="BB185" s="173"/>
      <c r="BC185" s="173"/>
      <c r="BD185" s="173"/>
      <c r="BE185" s="173"/>
      <c r="BF185" s="173"/>
      <c r="BG185" s="172"/>
      <c r="BH185" s="172"/>
      <c r="BI185" s="172"/>
      <c r="BJ185" s="172"/>
      <c r="BK185" s="173"/>
      <c r="BL185" s="173"/>
      <c r="BM185" s="173"/>
      <c r="BN185" s="173"/>
      <c r="BO185" s="173"/>
      <c r="BP185" s="173"/>
      <c r="BQ185" s="174"/>
      <c r="BR185" s="175"/>
      <c r="BS185" s="137"/>
      <c r="BT185" s="145"/>
    </row>
    <row r="186" spans="1:72" s="146" customFormat="1" ht="13.5" customHeight="1" x14ac:dyDescent="0.55000000000000004">
      <c r="A186" s="136"/>
      <c r="B186" s="136"/>
      <c r="C186" s="136"/>
      <c r="D186" s="136"/>
      <c r="E186" s="136"/>
      <c r="F186" s="137"/>
      <c r="G186" s="178" t="s">
        <v>19</v>
      </c>
      <c r="H186" s="139"/>
      <c r="I186" s="157"/>
      <c r="J186" s="141"/>
      <c r="K186" s="141"/>
      <c r="L186" s="141"/>
      <c r="M186" s="141"/>
      <c r="N186" s="169" t="str">
        <f t="shared" si="128"/>
        <v/>
      </c>
      <c r="O186" s="180"/>
      <c r="P186" s="170">
        <f t="shared" si="127"/>
        <v>0</v>
      </c>
      <c r="Q186" s="171"/>
      <c r="R186" s="171"/>
      <c r="S186" s="172"/>
      <c r="T186" s="172"/>
      <c r="U186" s="172"/>
      <c r="V186" s="171"/>
      <c r="W186" s="171"/>
      <c r="X186" s="172"/>
      <c r="Y186" s="172"/>
      <c r="Z186" s="172"/>
      <c r="AA186" s="171"/>
      <c r="AB186" s="171"/>
      <c r="AC186" s="172"/>
      <c r="AD186" s="172"/>
      <c r="AE186" s="171"/>
      <c r="AF186" s="171"/>
      <c r="AG186" s="171"/>
      <c r="AH186" s="171"/>
      <c r="AI186" s="171"/>
      <c r="AJ186" s="171"/>
      <c r="AK186" s="172"/>
      <c r="AL186" s="172"/>
      <c r="AM186" s="172"/>
      <c r="AN186" s="171"/>
      <c r="AO186" s="171"/>
      <c r="AP186" s="171"/>
      <c r="AQ186" s="171"/>
      <c r="AR186" s="171"/>
      <c r="AS186" s="171"/>
      <c r="AT186" s="172"/>
      <c r="AU186" s="172"/>
      <c r="AV186" s="172"/>
      <c r="AW186" s="172"/>
      <c r="AX186" s="172"/>
      <c r="AY186" s="172"/>
      <c r="AZ186" s="172"/>
      <c r="BA186" s="173"/>
      <c r="BB186" s="173"/>
      <c r="BC186" s="173"/>
      <c r="BD186" s="173"/>
      <c r="BE186" s="173"/>
      <c r="BF186" s="173"/>
      <c r="BG186" s="172"/>
      <c r="BH186" s="172"/>
      <c r="BI186" s="172"/>
      <c r="BJ186" s="172"/>
      <c r="BK186" s="173"/>
      <c r="BL186" s="173"/>
      <c r="BM186" s="173"/>
      <c r="BN186" s="173"/>
      <c r="BO186" s="173"/>
      <c r="BP186" s="173"/>
      <c r="BQ186" s="174"/>
      <c r="BR186" s="175"/>
      <c r="BS186" s="137"/>
      <c r="BT186" s="145"/>
    </row>
    <row r="187" spans="1:72" s="146" customFormat="1" ht="13.5" customHeight="1" x14ac:dyDescent="0.55000000000000004">
      <c r="A187" s="136"/>
      <c r="B187" s="136"/>
      <c r="C187" s="136"/>
      <c r="D187" s="136"/>
      <c r="E187" s="136"/>
      <c r="F187" s="137"/>
      <c r="G187" s="178" t="s">
        <v>19</v>
      </c>
      <c r="H187" s="139"/>
      <c r="I187" s="157"/>
      <c r="J187" s="141"/>
      <c r="K187" s="141"/>
      <c r="L187" s="141"/>
      <c r="M187" s="141"/>
      <c r="N187" s="169" t="str">
        <f t="shared" si="128"/>
        <v/>
      </c>
      <c r="O187" s="180"/>
      <c r="P187" s="170">
        <f t="shared" si="127"/>
        <v>0</v>
      </c>
      <c r="Q187" s="171"/>
      <c r="R187" s="171"/>
      <c r="S187" s="172"/>
      <c r="T187" s="172"/>
      <c r="U187" s="172"/>
      <c r="V187" s="171"/>
      <c r="W187" s="171"/>
      <c r="X187" s="172"/>
      <c r="Y187" s="172"/>
      <c r="Z187" s="172"/>
      <c r="AA187" s="171"/>
      <c r="AB187" s="171"/>
      <c r="AC187" s="172"/>
      <c r="AD187" s="172"/>
      <c r="AE187" s="171"/>
      <c r="AF187" s="171"/>
      <c r="AG187" s="171"/>
      <c r="AH187" s="171"/>
      <c r="AI187" s="171"/>
      <c r="AJ187" s="171"/>
      <c r="AK187" s="172"/>
      <c r="AL187" s="172"/>
      <c r="AM187" s="172"/>
      <c r="AN187" s="171"/>
      <c r="AO187" s="171"/>
      <c r="AP187" s="171"/>
      <c r="AQ187" s="171"/>
      <c r="AR187" s="171"/>
      <c r="AS187" s="171"/>
      <c r="AT187" s="172"/>
      <c r="AU187" s="172"/>
      <c r="AV187" s="172"/>
      <c r="AW187" s="172"/>
      <c r="AX187" s="172"/>
      <c r="AY187" s="172"/>
      <c r="AZ187" s="172"/>
      <c r="BA187" s="173"/>
      <c r="BB187" s="173"/>
      <c r="BC187" s="173"/>
      <c r="BD187" s="173"/>
      <c r="BE187" s="173"/>
      <c r="BF187" s="173"/>
      <c r="BG187" s="172"/>
      <c r="BH187" s="172"/>
      <c r="BI187" s="172"/>
      <c r="BJ187" s="172"/>
      <c r="BK187" s="173"/>
      <c r="BL187" s="173"/>
      <c r="BM187" s="173"/>
      <c r="BN187" s="173"/>
      <c r="BO187" s="173"/>
      <c r="BP187" s="173"/>
      <c r="BQ187" s="174"/>
      <c r="BR187" s="175"/>
      <c r="BS187" s="137"/>
      <c r="BT187" s="145"/>
    </row>
    <row r="188" spans="1:72" s="146" customFormat="1" ht="13.5" customHeight="1" x14ac:dyDescent="0.55000000000000004">
      <c r="A188" s="136"/>
      <c r="B188" s="136"/>
      <c r="C188" s="136"/>
      <c r="D188" s="136"/>
      <c r="E188" s="136"/>
      <c r="F188" s="137"/>
      <c r="G188" s="178" t="s">
        <v>19</v>
      </c>
      <c r="H188" s="139"/>
      <c r="I188" s="157"/>
      <c r="J188" s="141"/>
      <c r="K188" s="141"/>
      <c r="L188" s="141"/>
      <c r="M188" s="141"/>
      <c r="N188" s="169" t="str">
        <f t="shared" si="128"/>
        <v/>
      </c>
      <c r="O188" s="180"/>
      <c r="P188" s="170">
        <f t="shared" si="127"/>
        <v>0</v>
      </c>
      <c r="Q188" s="171"/>
      <c r="R188" s="171"/>
      <c r="S188" s="172"/>
      <c r="T188" s="172"/>
      <c r="U188" s="172"/>
      <c r="V188" s="171"/>
      <c r="W188" s="171"/>
      <c r="X188" s="172"/>
      <c r="Y188" s="172"/>
      <c r="Z188" s="172"/>
      <c r="AA188" s="171"/>
      <c r="AB188" s="171"/>
      <c r="AC188" s="172"/>
      <c r="AD188" s="172"/>
      <c r="AE188" s="171"/>
      <c r="AF188" s="171"/>
      <c r="AG188" s="171"/>
      <c r="AH188" s="171"/>
      <c r="AI188" s="171"/>
      <c r="AJ188" s="171"/>
      <c r="AK188" s="172"/>
      <c r="AL188" s="172"/>
      <c r="AM188" s="172"/>
      <c r="AN188" s="171"/>
      <c r="AO188" s="171"/>
      <c r="AP188" s="171"/>
      <c r="AQ188" s="171"/>
      <c r="AR188" s="171"/>
      <c r="AS188" s="171"/>
      <c r="AT188" s="172"/>
      <c r="AU188" s="172"/>
      <c r="AV188" s="172"/>
      <c r="AW188" s="172"/>
      <c r="AX188" s="172"/>
      <c r="AY188" s="172"/>
      <c r="AZ188" s="172"/>
      <c r="BA188" s="173"/>
      <c r="BB188" s="173"/>
      <c r="BC188" s="173"/>
      <c r="BD188" s="173"/>
      <c r="BE188" s="173"/>
      <c r="BF188" s="173"/>
      <c r="BG188" s="172"/>
      <c r="BH188" s="172"/>
      <c r="BI188" s="172"/>
      <c r="BJ188" s="172"/>
      <c r="BK188" s="173"/>
      <c r="BL188" s="173"/>
      <c r="BM188" s="173"/>
      <c r="BN188" s="173"/>
      <c r="BO188" s="173"/>
      <c r="BP188" s="173"/>
      <c r="BQ188" s="174"/>
      <c r="BR188" s="175"/>
      <c r="BS188" s="137"/>
      <c r="BT188" s="145"/>
    </row>
    <row r="189" spans="1:72" s="146" customFormat="1" ht="13.5" customHeight="1" x14ac:dyDescent="0.55000000000000004">
      <c r="A189" s="136"/>
      <c r="B189" s="136"/>
      <c r="C189" s="136"/>
      <c r="D189" s="136"/>
      <c r="E189" s="136"/>
      <c r="F189" s="137"/>
      <c r="G189" s="178" t="s">
        <v>19</v>
      </c>
      <c r="H189" s="139"/>
      <c r="I189" s="157"/>
      <c r="J189" s="141"/>
      <c r="K189" s="141"/>
      <c r="L189" s="141"/>
      <c r="M189" s="141"/>
      <c r="N189" s="169" t="str">
        <f t="shared" si="128"/>
        <v/>
      </c>
      <c r="O189" s="180"/>
      <c r="P189" s="170">
        <f t="shared" si="127"/>
        <v>0</v>
      </c>
      <c r="Q189" s="171"/>
      <c r="R189" s="171"/>
      <c r="S189" s="172"/>
      <c r="T189" s="172"/>
      <c r="U189" s="172"/>
      <c r="V189" s="171"/>
      <c r="W189" s="171"/>
      <c r="X189" s="172"/>
      <c r="Y189" s="172"/>
      <c r="Z189" s="172"/>
      <c r="AA189" s="171"/>
      <c r="AB189" s="171"/>
      <c r="AC189" s="172"/>
      <c r="AD189" s="172"/>
      <c r="AE189" s="171"/>
      <c r="AF189" s="171"/>
      <c r="AG189" s="171"/>
      <c r="AH189" s="171"/>
      <c r="AI189" s="171"/>
      <c r="AJ189" s="171"/>
      <c r="AK189" s="172"/>
      <c r="AL189" s="172"/>
      <c r="AM189" s="172"/>
      <c r="AN189" s="171"/>
      <c r="AO189" s="171"/>
      <c r="AP189" s="171"/>
      <c r="AQ189" s="171"/>
      <c r="AR189" s="171"/>
      <c r="AS189" s="171"/>
      <c r="AT189" s="172"/>
      <c r="AU189" s="172"/>
      <c r="AV189" s="172"/>
      <c r="AW189" s="172"/>
      <c r="AX189" s="172"/>
      <c r="AY189" s="172"/>
      <c r="AZ189" s="172"/>
      <c r="BA189" s="173"/>
      <c r="BB189" s="173"/>
      <c r="BC189" s="173"/>
      <c r="BD189" s="173"/>
      <c r="BE189" s="173"/>
      <c r="BF189" s="173"/>
      <c r="BG189" s="172"/>
      <c r="BH189" s="172"/>
      <c r="BI189" s="172"/>
      <c r="BJ189" s="172"/>
      <c r="BK189" s="173"/>
      <c r="BL189" s="173"/>
      <c r="BM189" s="173"/>
      <c r="BN189" s="173"/>
      <c r="BO189" s="173"/>
      <c r="BP189" s="173"/>
      <c r="BQ189" s="174"/>
      <c r="BR189" s="175"/>
      <c r="BS189" s="137"/>
      <c r="BT189" s="145"/>
    </row>
    <row r="190" spans="1:72" s="146" customFormat="1" ht="13.5" customHeight="1" x14ac:dyDescent="0.55000000000000004">
      <c r="A190" s="136"/>
      <c r="B190" s="136"/>
      <c r="C190" s="136"/>
      <c r="D190" s="136"/>
      <c r="E190" s="136"/>
      <c r="F190" s="137"/>
      <c r="G190" s="178" t="s">
        <v>19</v>
      </c>
      <c r="H190" s="139"/>
      <c r="I190" s="157"/>
      <c r="J190" s="141"/>
      <c r="K190" s="141"/>
      <c r="L190" s="141"/>
      <c r="M190" s="141"/>
      <c r="N190" s="169" t="str">
        <f t="shared" si="128"/>
        <v/>
      </c>
      <c r="O190" s="180"/>
      <c r="P190" s="170">
        <f t="shared" si="127"/>
        <v>0</v>
      </c>
      <c r="Q190" s="171"/>
      <c r="R190" s="171"/>
      <c r="S190" s="172"/>
      <c r="T190" s="172"/>
      <c r="U190" s="172"/>
      <c r="V190" s="171"/>
      <c r="W190" s="171"/>
      <c r="X190" s="172"/>
      <c r="Y190" s="172"/>
      <c r="Z190" s="172"/>
      <c r="AA190" s="171"/>
      <c r="AB190" s="171"/>
      <c r="AC190" s="172"/>
      <c r="AD190" s="172"/>
      <c r="AE190" s="171"/>
      <c r="AF190" s="171"/>
      <c r="AG190" s="171"/>
      <c r="AH190" s="171"/>
      <c r="AI190" s="171"/>
      <c r="AJ190" s="171"/>
      <c r="AK190" s="172"/>
      <c r="AL190" s="172"/>
      <c r="AM190" s="172"/>
      <c r="AN190" s="171"/>
      <c r="AO190" s="171"/>
      <c r="AP190" s="171"/>
      <c r="AQ190" s="171"/>
      <c r="AR190" s="171"/>
      <c r="AS190" s="171"/>
      <c r="AT190" s="172"/>
      <c r="AU190" s="172"/>
      <c r="AV190" s="172"/>
      <c r="AW190" s="172"/>
      <c r="AX190" s="172"/>
      <c r="AY190" s="172"/>
      <c r="AZ190" s="172"/>
      <c r="BA190" s="173"/>
      <c r="BB190" s="173"/>
      <c r="BC190" s="173"/>
      <c r="BD190" s="173"/>
      <c r="BE190" s="173"/>
      <c r="BF190" s="173"/>
      <c r="BG190" s="172"/>
      <c r="BH190" s="172"/>
      <c r="BI190" s="172"/>
      <c r="BJ190" s="172"/>
      <c r="BK190" s="173"/>
      <c r="BL190" s="173"/>
      <c r="BM190" s="173"/>
      <c r="BN190" s="173"/>
      <c r="BO190" s="173"/>
      <c r="BP190" s="173"/>
      <c r="BQ190" s="174"/>
      <c r="BR190" s="175"/>
      <c r="BS190" s="137"/>
      <c r="BT190" s="145"/>
    </row>
    <row r="191" spans="1:72" s="146" customFormat="1" ht="13.5" customHeight="1" x14ac:dyDescent="0.55000000000000004">
      <c r="A191" s="136"/>
      <c r="B191" s="136"/>
      <c r="C191" s="136"/>
      <c r="D191" s="136"/>
      <c r="E191" s="136"/>
      <c r="F191" s="137"/>
      <c r="G191" s="178" t="s">
        <v>19</v>
      </c>
      <c r="H191" s="139"/>
      <c r="I191" s="157"/>
      <c r="J191" s="141"/>
      <c r="K191" s="141"/>
      <c r="L191" s="141"/>
      <c r="M191" s="141"/>
      <c r="N191" s="169" t="str">
        <f t="shared" si="128"/>
        <v/>
      </c>
      <c r="O191" s="180"/>
      <c r="P191" s="170">
        <f t="shared" si="127"/>
        <v>0</v>
      </c>
      <c r="Q191" s="171"/>
      <c r="R191" s="171"/>
      <c r="S191" s="172"/>
      <c r="T191" s="172"/>
      <c r="U191" s="172"/>
      <c r="V191" s="171"/>
      <c r="W191" s="171"/>
      <c r="X191" s="172"/>
      <c r="Y191" s="172"/>
      <c r="Z191" s="172"/>
      <c r="AA191" s="171"/>
      <c r="AB191" s="171"/>
      <c r="AC191" s="172"/>
      <c r="AD191" s="172"/>
      <c r="AE191" s="171"/>
      <c r="AF191" s="171"/>
      <c r="AG191" s="171"/>
      <c r="AH191" s="171"/>
      <c r="AI191" s="171"/>
      <c r="AJ191" s="171"/>
      <c r="AK191" s="172"/>
      <c r="AL191" s="172"/>
      <c r="AM191" s="172"/>
      <c r="AN191" s="171"/>
      <c r="AO191" s="171"/>
      <c r="AP191" s="171"/>
      <c r="AQ191" s="171"/>
      <c r="AR191" s="171"/>
      <c r="AS191" s="171"/>
      <c r="AT191" s="172"/>
      <c r="AU191" s="172"/>
      <c r="AV191" s="172"/>
      <c r="AW191" s="172"/>
      <c r="AX191" s="172"/>
      <c r="AY191" s="172"/>
      <c r="AZ191" s="172"/>
      <c r="BA191" s="173"/>
      <c r="BB191" s="173"/>
      <c r="BC191" s="173"/>
      <c r="BD191" s="173"/>
      <c r="BE191" s="173"/>
      <c r="BF191" s="173"/>
      <c r="BG191" s="172"/>
      <c r="BH191" s="172"/>
      <c r="BI191" s="172"/>
      <c r="BJ191" s="172"/>
      <c r="BK191" s="173"/>
      <c r="BL191" s="173"/>
      <c r="BM191" s="173"/>
      <c r="BN191" s="173"/>
      <c r="BO191" s="173"/>
      <c r="BP191" s="173"/>
      <c r="BQ191" s="174"/>
      <c r="BR191" s="175"/>
      <c r="BS191" s="137"/>
      <c r="BT191" s="145"/>
    </row>
    <row r="192" spans="1:72" s="146" customFormat="1" ht="13.5" customHeight="1" x14ac:dyDescent="0.55000000000000004">
      <c r="A192" s="136"/>
      <c r="B192" s="136"/>
      <c r="C192" s="136"/>
      <c r="D192" s="136"/>
      <c r="E192" s="136"/>
      <c r="F192" s="137"/>
      <c r="G192" s="178" t="s">
        <v>19</v>
      </c>
      <c r="H192" s="139"/>
      <c r="I192" s="157"/>
      <c r="J192" s="141"/>
      <c r="K192" s="141"/>
      <c r="L192" s="141"/>
      <c r="M192" s="141"/>
      <c r="N192" s="169" t="str">
        <f t="shared" si="128"/>
        <v/>
      </c>
      <c r="O192" s="180"/>
      <c r="P192" s="170">
        <f t="shared" si="127"/>
        <v>0</v>
      </c>
      <c r="Q192" s="171"/>
      <c r="R192" s="171"/>
      <c r="S192" s="172"/>
      <c r="T192" s="172"/>
      <c r="U192" s="172"/>
      <c r="V192" s="171"/>
      <c r="W192" s="171"/>
      <c r="X192" s="172"/>
      <c r="Y192" s="172"/>
      <c r="Z192" s="172"/>
      <c r="AA192" s="171"/>
      <c r="AB192" s="171"/>
      <c r="AC192" s="172"/>
      <c r="AD192" s="172"/>
      <c r="AE192" s="171"/>
      <c r="AF192" s="171"/>
      <c r="AG192" s="171"/>
      <c r="AH192" s="171"/>
      <c r="AI192" s="171"/>
      <c r="AJ192" s="171"/>
      <c r="AK192" s="172"/>
      <c r="AL192" s="172"/>
      <c r="AM192" s="172"/>
      <c r="AN192" s="171"/>
      <c r="AO192" s="171"/>
      <c r="AP192" s="171"/>
      <c r="AQ192" s="171"/>
      <c r="AR192" s="171"/>
      <c r="AS192" s="171"/>
      <c r="AT192" s="172"/>
      <c r="AU192" s="172"/>
      <c r="AV192" s="172"/>
      <c r="AW192" s="172"/>
      <c r="AX192" s="172"/>
      <c r="AY192" s="172"/>
      <c r="AZ192" s="172"/>
      <c r="BA192" s="173"/>
      <c r="BB192" s="173"/>
      <c r="BC192" s="173"/>
      <c r="BD192" s="173"/>
      <c r="BE192" s="173"/>
      <c r="BF192" s="173"/>
      <c r="BG192" s="172"/>
      <c r="BH192" s="172"/>
      <c r="BI192" s="172"/>
      <c r="BJ192" s="172"/>
      <c r="BK192" s="173"/>
      <c r="BL192" s="173"/>
      <c r="BM192" s="173"/>
      <c r="BN192" s="173"/>
      <c r="BO192" s="173"/>
      <c r="BP192" s="173"/>
      <c r="BQ192" s="174"/>
      <c r="BR192" s="175"/>
      <c r="BS192" s="137"/>
      <c r="BT192" s="145"/>
    </row>
    <row r="193" spans="1:72" s="146" customFormat="1" ht="13.5" customHeight="1" x14ac:dyDescent="0.55000000000000004">
      <c r="A193" s="136"/>
      <c r="B193" s="136"/>
      <c r="C193" s="136"/>
      <c r="D193" s="136"/>
      <c r="E193" s="136"/>
      <c r="F193" s="137"/>
      <c r="G193" s="178" t="s">
        <v>19</v>
      </c>
      <c r="H193" s="139"/>
      <c r="I193" s="157"/>
      <c r="J193" s="141"/>
      <c r="K193" s="141"/>
      <c r="L193" s="141"/>
      <c r="M193" s="141"/>
      <c r="N193" s="169" t="str">
        <f t="shared" si="128"/>
        <v/>
      </c>
      <c r="O193" s="180"/>
      <c r="P193" s="170">
        <f t="shared" si="127"/>
        <v>0</v>
      </c>
      <c r="Q193" s="171"/>
      <c r="R193" s="171"/>
      <c r="S193" s="172"/>
      <c r="T193" s="172"/>
      <c r="U193" s="172"/>
      <c r="V193" s="171"/>
      <c r="W193" s="171"/>
      <c r="X193" s="172"/>
      <c r="Y193" s="172"/>
      <c r="Z193" s="172"/>
      <c r="AA193" s="171"/>
      <c r="AB193" s="171"/>
      <c r="AC193" s="172"/>
      <c r="AD193" s="172"/>
      <c r="AE193" s="171"/>
      <c r="AF193" s="171"/>
      <c r="AG193" s="171"/>
      <c r="AH193" s="171"/>
      <c r="AI193" s="171"/>
      <c r="AJ193" s="171"/>
      <c r="AK193" s="172"/>
      <c r="AL193" s="172"/>
      <c r="AM193" s="172"/>
      <c r="AN193" s="171"/>
      <c r="AO193" s="171"/>
      <c r="AP193" s="171"/>
      <c r="AQ193" s="171"/>
      <c r="AR193" s="171"/>
      <c r="AS193" s="171"/>
      <c r="AT193" s="172"/>
      <c r="AU193" s="172"/>
      <c r="AV193" s="172"/>
      <c r="AW193" s="172"/>
      <c r="AX193" s="172"/>
      <c r="AY193" s="172"/>
      <c r="AZ193" s="172"/>
      <c r="BA193" s="173"/>
      <c r="BB193" s="173"/>
      <c r="BC193" s="173"/>
      <c r="BD193" s="173"/>
      <c r="BE193" s="173"/>
      <c r="BF193" s="173"/>
      <c r="BG193" s="172"/>
      <c r="BH193" s="172"/>
      <c r="BI193" s="172"/>
      <c r="BJ193" s="172"/>
      <c r="BK193" s="173"/>
      <c r="BL193" s="173"/>
      <c r="BM193" s="173"/>
      <c r="BN193" s="173"/>
      <c r="BO193" s="173"/>
      <c r="BP193" s="173"/>
      <c r="BQ193" s="174"/>
      <c r="BR193" s="175"/>
      <c r="BS193" s="137"/>
      <c r="BT193" s="145"/>
    </row>
    <row r="194" spans="1:72" s="146" customFormat="1" ht="13.5" customHeight="1" x14ac:dyDescent="0.55000000000000004">
      <c r="A194" s="136"/>
      <c r="B194" s="136"/>
      <c r="C194" s="136"/>
      <c r="D194" s="136"/>
      <c r="E194" s="136"/>
      <c r="F194" s="137"/>
      <c r="G194" s="178" t="s">
        <v>19</v>
      </c>
      <c r="H194" s="139"/>
      <c r="I194" s="157"/>
      <c r="J194" s="141"/>
      <c r="K194" s="141"/>
      <c r="L194" s="141"/>
      <c r="M194" s="141"/>
      <c r="N194" s="169" t="str">
        <f t="shared" si="128"/>
        <v/>
      </c>
      <c r="O194" s="180"/>
      <c r="P194" s="170">
        <f t="shared" si="127"/>
        <v>0</v>
      </c>
      <c r="Q194" s="171"/>
      <c r="R194" s="171"/>
      <c r="S194" s="172"/>
      <c r="T194" s="172"/>
      <c r="U194" s="172"/>
      <c r="V194" s="171"/>
      <c r="W194" s="171"/>
      <c r="X194" s="172"/>
      <c r="Y194" s="172"/>
      <c r="Z194" s="172"/>
      <c r="AA194" s="171"/>
      <c r="AB194" s="171"/>
      <c r="AC194" s="172"/>
      <c r="AD194" s="172"/>
      <c r="AE194" s="171"/>
      <c r="AF194" s="171"/>
      <c r="AG194" s="171"/>
      <c r="AH194" s="171"/>
      <c r="AI194" s="171"/>
      <c r="AJ194" s="171"/>
      <c r="AK194" s="172"/>
      <c r="AL194" s="172"/>
      <c r="AM194" s="172"/>
      <c r="AN194" s="171"/>
      <c r="AO194" s="171"/>
      <c r="AP194" s="171"/>
      <c r="AQ194" s="171"/>
      <c r="AR194" s="171"/>
      <c r="AS194" s="171"/>
      <c r="AT194" s="172"/>
      <c r="AU194" s="172"/>
      <c r="AV194" s="172"/>
      <c r="AW194" s="172"/>
      <c r="AX194" s="172"/>
      <c r="AY194" s="172"/>
      <c r="AZ194" s="172"/>
      <c r="BA194" s="173"/>
      <c r="BB194" s="173"/>
      <c r="BC194" s="173"/>
      <c r="BD194" s="173"/>
      <c r="BE194" s="173"/>
      <c r="BF194" s="173"/>
      <c r="BG194" s="172"/>
      <c r="BH194" s="172"/>
      <c r="BI194" s="172"/>
      <c r="BJ194" s="172"/>
      <c r="BK194" s="173"/>
      <c r="BL194" s="173"/>
      <c r="BM194" s="173"/>
      <c r="BN194" s="173"/>
      <c r="BO194" s="173"/>
      <c r="BP194" s="173"/>
      <c r="BQ194" s="174"/>
      <c r="BR194" s="175"/>
      <c r="BS194" s="137"/>
      <c r="BT194" s="145"/>
    </row>
    <row r="195" spans="1:72" s="146" customFormat="1" ht="13.5" customHeight="1" x14ac:dyDescent="0.55000000000000004">
      <c r="A195" s="136"/>
      <c r="B195" s="136"/>
      <c r="C195" s="136"/>
      <c r="D195" s="136"/>
      <c r="E195" s="136"/>
      <c r="F195" s="137"/>
      <c r="G195" s="178" t="s">
        <v>19</v>
      </c>
      <c r="H195" s="139"/>
      <c r="I195" s="157"/>
      <c r="J195" s="141"/>
      <c r="K195" s="141"/>
      <c r="L195" s="141"/>
      <c r="M195" s="141"/>
      <c r="N195" s="169" t="str">
        <f t="shared" si="128"/>
        <v/>
      </c>
      <c r="O195" s="180"/>
      <c r="P195" s="170">
        <f t="shared" si="127"/>
        <v>0</v>
      </c>
      <c r="Q195" s="171"/>
      <c r="R195" s="171"/>
      <c r="S195" s="172"/>
      <c r="T195" s="172"/>
      <c r="U195" s="172"/>
      <c r="V195" s="171"/>
      <c r="W195" s="171"/>
      <c r="X195" s="172"/>
      <c r="Y195" s="172"/>
      <c r="Z195" s="172"/>
      <c r="AA195" s="171"/>
      <c r="AB195" s="171"/>
      <c r="AC195" s="172"/>
      <c r="AD195" s="172"/>
      <c r="AE195" s="171"/>
      <c r="AF195" s="171"/>
      <c r="AG195" s="171"/>
      <c r="AH195" s="171"/>
      <c r="AI195" s="171"/>
      <c r="AJ195" s="171"/>
      <c r="AK195" s="172"/>
      <c r="AL195" s="172"/>
      <c r="AM195" s="172"/>
      <c r="AN195" s="171"/>
      <c r="AO195" s="171"/>
      <c r="AP195" s="171"/>
      <c r="AQ195" s="171"/>
      <c r="AR195" s="171"/>
      <c r="AS195" s="171"/>
      <c r="AT195" s="172"/>
      <c r="AU195" s="172"/>
      <c r="AV195" s="172"/>
      <c r="AW195" s="172"/>
      <c r="AX195" s="172"/>
      <c r="AY195" s="172"/>
      <c r="AZ195" s="172"/>
      <c r="BA195" s="173"/>
      <c r="BB195" s="173"/>
      <c r="BC195" s="173"/>
      <c r="BD195" s="173"/>
      <c r="BE195" s="173"/>
      <c r="BF195" s="173"/>
      <c r="BG195" s="172"/>
      <c r="BH195" s="172"/>
      <c r="BI195" s="172"/>
      <c r="BJ195" s="172"/>
      <c r="BK195" s="173"/>
      <c r="BL195" s="173"/>
      <c r="BM195" s="173"/>
      <c r="BN195" s="173"/>
      <c r="BO195" s="173"/>
      <c r="BP195" s="173"/>
      <c r="BQ195" s="174"/>
      <c r="BR195" s="175"/>
      <c r="BS195" s="137"/>
      <c r="BT195" s="145"/>
    </row>
    <row r="196" spans="1:72" s="146" customFormat="1" ht="13.5" customHeight="1" x14ac:dyDescent="0.55000000000000004">
      <c r="A196" s="136"/>
      <c r="B196" s="136"/>
      <c r="C196" s="136"/>
      <c r="D196" s="136"/>
      <c r="E196" s="136"/>
      <c r="F196" s="137"/>
      <c r="G196" s="178" t="s">
        <v>19</v>
      </c>
      <c r="H196" s="139"/>
      <c r="I196" s="157"/>
      <c r="J196" s="141"/>
      <c r="K196" s="141"/>
      <c r="L196" s="141"/>
      <c r="M196" s="141"/>
      <c r="N196" s="169" t="str">
        <f t="shared" si="128"/>
        <v/>
      </c>
      <c r="O196" s="180"/>
      <c r="P196" s="170">
        <f t="shared" si="127"/>
        <v>0</v>
      </c>
      <c r="Q196" s="171"/>
      <c r="R196" s="171"/>
      <c r="S196" s="172"/>
      <c r="T196" s="172"/>
      <c r="U196" s="172"/>
      <c r="V196" s="171"/>
      <c r="W196" s="171"/>
      <c r="X196" s="172"/>
      <c r="Y196" s="172"/>
      <c r="Z196" s="172"/>
      <c r="AA196" s="171"/>
      <c r="AB196" s="171"/>
      <c r="AC196" s="172"/>
      <c r="AD196" s="172"/>
      <c r="AE196" s="171"/>
      <c r="AF196" s="171"/>
      <c r="AG196" s="171"/>
      <c r="AH196" s="171"/>
      <c r="AI196" s="171"/>
      <c r="AJ196" s="171"/>
      <c r="AK196" s="172"/>
      <c r="AL196" s="172"/>
      <c r="AM196" s="172"/>
      <c r="AN196" s="171"/>
      <c r="AO196" s="171"/>
      <c r="AP196" s="171"/>
      <c r="AQ196" s="171"/>
      <c r="AR196" s="171"/>
      <c r="AS196" s="171"/>
      <c r="AT196" s="172"/>
      <c r="AU196" s="172"/>
      <c r="AV196" s="172"/>
      <c r="AW196" s="172"/>
      <c r="AX196" s="172"/>
      <c r="AY196" s="172"/>
      <c r="AZ196" s="172"/>
      <c r="BA196" s="173"/>
      <c r="BB196" s="173"/>
      <c r="BC196" s="173"/>
      <c r="BD196" s="173"/>
      <c r="BE196" s="173"/>
      <c r="BF196" s="173"/>
      <c r="BG196" s="172"/>
      <c r="BH196" s="172"/>
      <c r="BI196" s="172"/>
      <c r="BJ196" s="172"/>
      <c r="BK196" s="173"/>
      <c r="BL196" s="173"/>
      <c r="BM196" s="173"/>
      <c r="BN196" s="173"/>
      <c r="BO196" s="173"/>
      <c r="BP196" s="173"/>
      <c r="BQ196" s="174"/>
      <c r="BR196" s="175"/>
      <c r="BS196" s="137"/>
      <c r="BT196" s="145"/>
    </row>
    <row r="197" spans="1:72" s="146" customFormat="1" ht="13.5" customHeight="1" x14ac:dyDescent="0.55000000000000004">
      <c r="A197" s="136"/>
      <c r="B197" s="136"/>
      <c r="C197" s="136"/>
      <c r="D197" s="136"/>
      <c r="E197" s="136"/>
      <c r="F197" s="137"/>
      <c r="G197" s="178" t="s">
        <v>19</v>
      </c>
      <c r="H197" s="139"/>
      <c r="I197" s="157"/>
      <c r="J197" s="141"/>
      <c r="K197" s="141"/>
      <c r="L197" s="141"/>
      <c r="M197" s="141"/>
      <c r="N197" s="169" t="str">
        <f t="shared" si="128"/>
        <v/>
      </c>
      <c r="O197" s="180"/>
      <c r="P197" s="170">
        <f t="shared" si="127"/>
        <v>0</v>
      </c>
      <c r="Q197" s="171"/>
      <c r="R197" s="171"/>
      <c r="S197" s="172"/>
      <c r="T197" s="172"/>
      <c r="U197" s="172"/>
      <c r="V197" s="171"/>
      <c r="W197" s="171"/>
      <c r="X197" s="172"/>
      <c r="Y197" s="172"/>
      <c r="Z197" s="172"/>
      <c r="AA197" s="171"/>
      <c r="AB197" s="171"/>
      <c r="AC197" s="172"/>
      <c r="AD197" s="172"/>
      <c r="AE197" s="171"/>
      <c r="AF197" s="171"/>
      <c r="AG197" s="171"/>
      <c r="AH197" s="171"/>
      <c r="AI197" s="171"/>
      <c r="AJ197" s="171"/>
      <c r="AK197" s="172"/>
      <c r="AL197" s="172"/>
      <c r="AM197" s="172"/>
      <c r="AN197" s="171"/>
      <c r="AO197" s="171"/>
      <c r="AP197" s="171"/>
      <c r="AQ197" s="171"/>
      <c r="AR197" s="171"/>
      <c r="AS197" s="171"/>
      <c r="AT197" s="172"/>
      <c r="AU197" s="172"/>
      <c r="AV197" s="172"/>
      <c r="AW197" s="172"/>
      <c r="AX197" s="172"/>
      <c r="AY197" s="172"/>
      <c r="AZ197" s="172"/>
      <c r="BA197" s="173"/>
      <c r="BB197" s="173"/>
      <c r="BC197" s="173"/>
      <c r="BD197" s="173"/>
      <c r="BE197" s="173"/>
      <c r="BF197" s="173"/>
      <c r="BG197" s="172"/>
      <c r="BH197" s="172"/>
      <c r="BI197" s="172"/>
      <c r="BJ197" s="172"/>
      <c r="BK197" s="173"/>
      <c r="BL197" s="173"/>
      <c r="BM197" s="173"/>
      <c r="BN197" s="173"/>
      <c r="BO197" s="173"/>
      <c r="BP197" s="173"/>
      <c r="BQ197" s="174"/>
      <c r="BR197" s="175"/>
      <c r="BS197" s="137"/>
      <c r="BT197" s="145"/>
    </row>
    <row r="198" spans="1:72" s="146" customFormat="1" ht="13.5" customHeight="1" x14ac:dyDescent="0.55000000000000004">
      <c r="A198" s="136"/>
      <c r="B198" s="136"/>
      <c r="C198" s="136"/>
      <c r="D198" s="136"/>
      <c r="E198" s="136"/>
      <c r="F198" s="137"/>
      <c r="G198" s="178" t="s">
        <v>19</v>
      </c>
      <c r="H198" s="139"/>
      <c r="I198" s="157"/>
      <c r="J198" s="141"/>
      <c r="K198" s="141"/>
      <c r="L198" s="141"/>
      <c r="M198" s="141"/>
      <c r="N198" s="169" t="str">
        <f t="shared" si="128"/>
        <v/>
      </c>
      <c r="O198" s="180"/>
      <c r="P198" s="170">
        <f t="shared" si="127"/>
        <v>0</v>
      </c>
      <c r="Q198" s="171"/>
      <c r="R198" s="171"/>
      <c r="S198" s="172"/>
      <c r="T198" s="172"/>
      <c r="U198" s="172"/>
      <c r="V198" s="171"/>
      <c r="W198" s="171"/>
      <c r="X198" s="172"/>
      <c r="Y198" s="172"/>
      <c r="Z198" s="172"/>
      <c r="AA198" s="171"/>
      <c r="AB198" s="171"/>
      <c r="AC198" s="172"/>
      <c r="AD198" s="172"/>
      <c r="AE198" s="171"/>
      <c r="AF198" s="171"/>
      <c r="AG198" s="171"/>
      <c r="AH198" s="171"/>
      <c r="AI198" s="171"/>
      <c r="AJ198" s="171"/>
      <c r="AK198" s="172"/>
      <c r="AL198" s="172"/>
      <c r="AM198" s="172"/>
      <c r="AN198" s="171"/>
      <c r="AO198" s="171"/>
      <c r="AP198" s="171"/>
      <c r="AQ198" s="171"/>
      <c r="AR198" s="171"/>
      <c r="AS198" s="171"/>
      <c r="AT198" s="172"/>
      <c r="AU198" s="172"/>
      <c r="AV198" s="172"/>
      <c r="AW198" s="172"/>
      <c r="AX198" s="172"/>
      <c r="AY198" s="172"/>
      <c r="AZ198" s="172"/>
      <c r="BA198" s="173"/>
      <c r="BB198" s="173"/>
      <c r="BC198" s="173"/>
      <c r="BD198" s="173"/>
      <c r="BE198" s="173"/>
      <c r="BF198" s="173"/>
      <c r="BG198" s="172"/>
      <c r="BH198" s="172"/>
      <c r="BI198" s="172"/>
      <c r="BJ198" s="172"/>
      <c r="BK198" s="173"/>
      <c r="BL198" s="173"/>
      <c r="BM198" s="173"/>
      <c r="BN198" s="173"/>
      <c r="BO198" s="173"/>
      <c r="BP198" s="173"/>
      <c r="BQ198" s="174"/>
      <c r="BR198" s="175"/>
      <c r="BS198" s="137"/>
      <c r="BT198" s="145"/>
    </row>
    <row r="199" spans="1:72" s="146" customFormat="1" ht="13.5" customHeight="1" x14ac:dyDescent="0.55000000000000004">
      <c r="A199" s="136"/>
      <c r="B199" s="136"/>
      <c r="C199" s="136"/>
      <c r="D199" s="136"/>
      <c r="E199" s="136"/>
      <c r="F199" s="137"/>
      <c r="G199" s="178" t="s">
        <v>19</v>
      </c>
      <c r="H199" s="139"/>
      <c r="I199" s="157"/>
      <c r="J199" s="141"/>
      <c r="K199" s="141"/>
      <c r="L199" s="141"/>
      <c r="M199" s="141"/>
      <c r="N199" s="169" t="str">
        <f t="shared" si="128"/>
        <v/>
      </c>
      <c r="O199" s="180"/>
      <c r="P199" s="170">
        <f t="shared" si="127"/>
        <v>0</v>
      </c>
      <c r="Q199" s="171"/>
      <c r="R199" s="171"/>
      <c r="S199" s="172"/>
      <c r="T199" s="172"/>
      <c r="U199" s="172"/>
      <c r="V199" s="171"/>
      <c r="W199" s="171"/>
      <c r="X199" s="172"/>
      <c r="Y199" s="172"/>
      <c r="Z199" s="172"/>
      <c r="AA199" s="171"/>
      <c r="AB199" s="171"/>
      <c r="AC199" s="172"/>
      <c r="AD199" s="172"/>
      <c r="AE199" s="171"/>
      <c r="AF199" s="171"/>
      <c r="AG199" s="171"/>
      <c r="AH199" s="171"/>
      <c r="AI199" s="171"/>
      <c r="AJ199" s="171"/>
      <c r="AK199" s="172"/>
      <c r="AL199" s="172"/>
      <c r="AM199" s="172"/>
      <c r="AN199" s="171"/>
      <c r="AO199" s="171"/>
      <c r="AP199" s="171"/>
      <c r="AQ199" s="171"/>
      <c r="AR199" s="171"/>
      <c r="AS199" s="171"/>
      <c r="AT199" s="172"/>
      <c r="AU199" s="172"/>
      <c r="AV199" s="172"/>
      <c r="AW199" s="172"/>
      <c r="AX199" s="172"/>
      <c r="AY199" s="172"/>
      <c r="AZ199" s="172"/>
      <c r="BA199" s="173"/>
      <c r="BB199" s="173"/>
      <c r="BC199" s="173"/>
      <c r="BD199" s="173"/>
      <c r="BE199" s="173"/>
      <c r="BF199" s="173"/>
      <c r="BG199" s="172"/>
      <c r="BH199" s="172"/>
      <c r="BI199" s="172"/>
      <c r="BJ199" s="172"/>
      <c r="BK199" s="173"/>
      <c r="BL199" s="173"/>
      <c r="BM199" s="173"/>
      <c r="BN199" s="173"/>
      <c r="BO199" s="173"/>
      <c r="BP199" s="173"/>
      <c r="BQ199" s="174"/>
      <c r="BR199" s="175"/>
      <c r="BS199" s="137"/>
      <c r="BT199" s="145"/>
    </row>
    <row r="200" spans="1:72" s="146" customFormat="1" ht="13.5" customHeight="1" x14ac:dyDescent="0.55000000000000004">
      <c r="A200" s="136"/>
      <c r="B200" s="136"/>
      <c r="C200" s="136"/>
      <c r="D200" s="136"/>
      <c r="E200" s="136"/>
      <c r="F200" s="137"/>
      <c r="G200" s="178" t="s">
        <v>19</v>
      </c>
      <c r="H200" s="139"/>
      <c r="I200" s="157"/>
      <c r="J200" s="141"/>
      <c r="K200" s="141"/>
      <c r="L200" s="141"/>
      <c r="M200" s="141"/>
      <c r="N200" s="169" t="str">
        <f t="shared" si="128"/>
        <v/>
      </c>
      <c r="O200" s="180"/>
      <c r="P200" s="170">
        <f t="shared" si="127"/>
        <v>0</v>
      </c>
      <c r="Q200" s="171"/>
      <c r="R200" s="171"/>
      <c r="S200" s="172"/>
      <c r="T200" s="172"/>
      <c r="U200" s="172"/>
      <c r="V200" s="171"/>
      <c r="W200" s="171"/>
      <c r="X200" s="172"/>
      <c r="Y200" s="172"/>
      <c r="Z200" s="172"/>
      <c r="AA200" s="171"/>
      <c r="AB200" s="171"/>
      <c r="AC200" s="172"/>
      <c r="AD200" s="172"/>
      <c r="AE200" s="171"/>
      <c r="AF200" s="171"/>
      <c r="AG200" s="171"/>
      <c r="AH200" s="171"/>
      <c r="AI200" s="171"/>
      <c r="AJ200" s="171"/>
      <c r="AK200" s="172"/>
      <c r="AL200" s="172"/>
      <c r="AM200" s="172"/>
      <c r="AN200" s="171"/>
      <c r="AO200" s="171"/>
      <c r="AP200" s="171"/>
      <c r="AQ200" s="171"/>
      <c r="AR200" s="171"/>
      <c r="AS200" s="171"/>
      <c r="AT200" s="172"/>
      <c r="AU200" s="172"/>
      <c r="AV200" s="172"/>
      <c r="AW200" s="172"/>
      <c r="AX200" s="172"/>
      <c r="AY200" s="172"/>
      <c r="AZ200" s="172"/>
      <c r="BA200" s="173"/>
      <c r="BB200" s="173"/>
      <c r="BC200" s="173"/>
      <c r="BD200" s="173"/>
      <c r="BE200" s="173"/>
      <c r="BF200" s="173"/>
      <c r="BG200" s="172"/>
      <c r="BH200" s="172"/>
      <c r="BI200" s="172"/>
      <c r="BJ200" s="172"/>
      <c r="BK200" s="173"/>
      <c r="BL200" s="173"/>
      <c r="BM200" s="173"/>
      <c r="BN200" s="173"/>
      <c r="BO200" s="173"/>
      <c r="BP200" s="173"/>
      <c r="BQ200" s="174"/>
      <c r="BR200" s="175"/>
      <c r="BS200" s="137"/>
      <c r="BT200" s="145"/>
    </row>
    <row r="201" spans="1:72" s="146" customFormat="1" ht="13.5" customHeight="1" x14ac:dyDescent="0.55000000000000004">
      <c r="A201" s="136"/>
      <c r="B201" s="136"/>
      <c r="C201" s="136"/>
      <c r="D201" s="136"/>
      <c r="E201" s="136"/>
      <c r="F201" s="137"/>
      <c r="G201" s="178" t="s">
        <v>19</v>
      </c>
      <c r="H201" s="139"/>
      <c r="I201" s="157"/>
      <c r="J201" s="141"/>
      <c r="K201" s="141"/>
      <c r="L201" s="141"/>
      <c r="M201" s="141"/>
      <c r="N201" s="169" t="str">
        <f t="shared" si="128"/>
        <v/>
      </c>
      <c r="O201" s="180"/>
      <c r="P201" s="170">
        <f t="shared" si="127"/>
        <v>0</v>
      </c>
      <c r="Q201" s="171"/>
      <c r="R201" s="171"/>
      <c r="S201" s="172"/>
      <c r="T201" s="172"/>
      <c r="U201" s="172"/>
      <c r="V201" s="171"/>
      <c r="W201" s="171"/>
      <c r="X201" s="172"/>
      <c r="Y201" s="172"/>
      <c r="Z201" s="172"/>
      <c r="AA201" s="171"/>
      <c r="AB201" s="171"/>
      <c r="AC201" s="172"/>
      <c r="AD201" s="172"/>
      <c r="AE201" s="171"/>
      <c r="AF201" s="171"/>
      <c r="AG201" s="171"/>
      <c r="AH201" s="171"/>
      <c r="AI201" s="171"/>
      <c r="AJ201" s="171"/>
      <c r="AK201" s="172"/>
      <c r="AL201" s="172"/>
      <c r="AM201" s="172"/>
      <c r="AN201" s="171"/>
      <c r="AO201" s="171"/>
      <c r="AP201" s="171"/>
      <c r="AQ201" s="171"/>
      <c r="AR201" s="171"/>
      <c r="AS201" s="171"/>
      <c r="AT201" s="172"/>
      <c r="AU201" s="172"/>
      <c r="AV201" s="172"/>
      <c r="AW201" s="172"/>
      <c r="AX201" s="172"/>
      <c r="AY201" s="172"/>
      <c r="AZ201" s="172"/>
      <c r="BA201" s="173"/>
      <c r="BB201" s="173"/>
      <c r="BC201" s="173"/>
      <c r="BD201" s="173"/>
      <c r="BE201" s="173"/>
      <c r="BF201" s="173"/>
      <c r="BG201" s="172"/>
      <c r="BH201" s="172"/>
      <c r="BI201" s="172"/>
      <c r="BJ201" s="172"/>
      <c r="BK201" s="173"/>
      <c r="BL201" s="173"/>
      <c r="BM201" s="173"/>
      <c r="BN201" s="173"/>
      <c r="BO201" s="173"/>
      <c r="BP201" s="173"/>
      <c r="BQ201" s="174"/>
      <c r="BR201" s="175"/>
      <c r="BS201" s="137"/>
      <c r="BT201" s="145"/>
    </row>
    <row r="202" spans="1:72" s="146" customFormat="1" ht="13.5" customHeight="1" x14ac:dyDescent="0.55000000000000004">
      <c r="A202" s="136"/>
      <c r="B202" s="136"/>
      <c r="C202" s="136"/>
      <c r="D202" s="136"/>
      <c r="E202" s="136"/>
      <c r="F202" s="137"/>
      <c r="G202" s="178" t="s">
        <v>19</v>
      </c>
      <c r="H202" s="139"/>
      <c r="I202" s="157"/>
      <c r="J202" s="141"/>
      <c r="K202" s="141"/>
      <c r="L202" s="141"/>
      <c r="M202" s="141"/>
      <c r="N202" s="169" t="str">
        <f t="shared" si="128"/>
        <v/>
      </c>
      <c r="O202" s="180"/>
      <c r="P202" s="170">
        <f t="shared" si="127"/>
        <v>0</v>
      </c>
      <c r="Q202" s="171"/>
      <c r="R202" s="171"/>
      <c r="S202" s="172"/>
      <c r="T202" s="172"/>
      <c r="U202" s="172"/>
      <c r="V202" s="171"/>
      <c r="W202" s="171"/>
      <c r="X202" s="172"/>
      <c r="Y202" s="172"/>
      <c r="Z202" s="172"/>
      <c r="AA202" s="171"/>
      <c r="AB202" s="171"/>
      <c r="AC202" s="172"/>
      <c r="AD202" s="172"/>
      <c r="AE202" s="171"/>
      <c r="AF202" s="171"/>
      <c r="AG202" s="171"/>
      <c r="AH202" s="171"/>
      <c r="AI202" s="171"/>
      <c r="AJ202" s="171"/>
      <c r="AK202" s="172"/>
      <c r="AL202" s="172"/>
      <c r="AM202" s="172"/>
      <c r="AN202" s="171"/>
      <c r="AO202" s="171"/>
      <c r="AP202" s="171"/>
      <c r="AQ202" s="171"/>
      <c r="AR202" s="171"/>
      <c r="AS202" s="171"/>
      <c r="AT202" s="172"/>
      <c r="AU202" s="172"/>
      <c r="AV202" s="172"/>
      <c r="AW202" s="172"/>
      <c r="AX202" s="172"/>
      <c r="AY202" s="172"/>
      <c r="AZ202" s="172"/>
      <c r="BA202" s="173"/>
      <c r="BB202" s="173"/>
      <c r="BC202" s="173"/>
      <c r="BD202" s="173"/>
      <c r="BE202" s="173"/>
      <c r="BF202" s="173"/>
      <c r="BG202" s="172"/>
      <c r="BH202" s="172"/>
      <c r="BI202" s="172"/>
      <c r="BJ202" s="172"/>
      <c r="BK202" s="173"/>
      <c r="BL202" s="173"/>
      <c r="BM202" s="173"/>
      <c r="BN202" s="173"/>
      <c r="BO202" s="173"/>
      <c r="BP202" s="173"/>
      <c r="BQ202" s="174"/>
      <c r="BR202" s="175"/>
      <c r="BS202" s="137"/>
      <c r="BT202" s="145"/>
    </row>
    <row r="203" spans="1:72" s="146" customFormat="1" ht="13.5" customHeight="1" x14ac:dyDescent="0.55000000000000004">
      <c r="A203" s="136"/>
      <c r="B203" s="136"/>
      <c r="C203" s="136"/>
      <c r="D203" s="136"/>
      <c r="E203" s="136"/>
      <c r="F203" s="137"/>
      <c r="G203" s="178" t="s">
        <v>19</v>
      </c>
      <c r="H203" s="139"/>
      <c r="I203" s="157"/>
      <c r="J203" s="141"/>
      <c r="K203" s="141"/>
      <c r="L203" s="141"/>
      <c r="M203" s="141"/>
      <c r="N203" s="169" t="str">
        <f t="shared" si="128"/>
        <v/>
      </c>
      <c r="O203" s="180"/>
      <c r="P203" s="170">
        <f t="shared" si="127"/>
        <v>0</v>
      </c>
      <c r="Q203" s="171"/>
      <c r="R203" s="171"/>
      <c r="S203" s="172"/>
      <c r="T203" s="172"/>
      <c r="U203" s="172"/>
      <c r="V203" s="171"/>
      <c r="W203" s="171"/>
      <c r="X203" s="172"/>
      <c r="Y203" s="172"/>
      <c r="Z203" s="172"/>
      <c r="AA203" s="171"/>
      <c r="AB203" s="171"/>
      <c r="AC203" s="172"/>
      <c r="AD203" s="172"/>
      <c r="AE203" s="171"/>
      <c r="AF203" s="171"/>
      <c r="AG203" s="171"/>
      <c r="AH203" s="171"/>
      <c r="AI203" s="171"/>
      <c r="AJ203" s="171"/>
      <c r="AK203" s="172"/>
      <c r="AL203" s="172"/>
      <c r="AM203" s="172"/>
      <c r="AN203" s="171"/>
      <c r="AO203" s="171"/>
      <c r="AP203" s="171"/>
      <c r="AQ203" s="171"/>
      <c r="AR203" s="171"/>
      <c r="AS203" s="171"/>
      <c r="AT203" s="172"/>
      <c r="AU203" s="172"/>
      <c r="AV203" s="172"/>
      <c r="AW203" s="172"/>
      <c r="AX203" s="172"/>
      <c r="AY203" s="172"/>
      <c r="AZ203" s="172"/>
      <c r="BA203" s="173"/>
      <c r="BB203" s="173"/>
      <c r="BC203" s="173"/>
      <c r="BD203" s="173"/>
      <c r="BE203" s="173"/>
      <c r="BF203" s="173"/>
      <c r="BG203" s="172"/>
      <c r="BH203" s="172"/>
      <c r="BI203" s="172"/>
      <c r="BJ203" s="172"/>
      <c r="BK203" s="173"/>
      <c r="BL203" s="173"/>
      <c r="BM203" s="173"/>
      <c r="BN203" s="173"/>
      <c r="BO203" s="173"/>
      <c r="BP203" s="173"/>
      <c r="BQ203" s="174"/>
      <c r="BR203" s="175"/>
      <c r="BS203" s="137"/>
      <c r="BT203" s="145"/>
    </row>
    <row r="204" spans="1:72" s="146" customFormat="1" ht="13.5" customHeight="1" x14ac:dyDescent="0.55000000000000004">
      <c r="A204" s="136"/>
      <c r="B204" s="136"/>
      <c r="C204" s="136"/>
      <c r="D204" s="136"/>
      <c r="E204" s="136"/>
      <c r="F204" s="137"/>
      <c r="G204" s="178" t="s">
        <v>19</v>
      </c>
      <c r="H204" s="139"/>
      <c r="I204" s="157"/>
      <c r="J204" s="141"/>
      <c r="K204" s="141"/>
      <c r="L204" s="141"/>
      <c r="M204" s="141"/>
      <c r="N204" s="169" t="str">
        <f t="shared" si="128"/>
        <v/>
      </c>
      <c r="O204" s="180"/>
      <c r="P204" s="170">
        <f t="shared" si="127"/>
        <v>0</v>
      </c>
      <c r="Q204" s="171"/>
      <c r="R204" s="171"/>
      <c r="S204" s="172"/>
      <c r="T204" s="172"/>
      <c r="U204" s="172"/>
      <c r="V204" s="171"/>
      <c r="W204" s="171"/>
      <c r="X204" s="172"/>
      <c r="Y204" s="172"/>
      <c r="Z204" s="172"/>
      <c r="AA204" s="171"/>
      <c r="AB204" s="171"/>
      <c r="AC204" s="172"/>
      <c r="AD204" s="172"/>
      <c r="AE204" s="171"/>
      <c r="AF204" s="171"/>
      <c r="AG204" s="171"/>
      <c r="AH204" s="171"/>
      <c r="AI204" s="171"/>
      <c r="AJ204" s="171"/>
      <c r="AK204" s="172"/>
      <c r="AL204" s="172"/>
      <c r="AM204" s="172"/>
      <c r="AN204" s="171"/>
      <c r="AO204" s="171"/>
      <c r="AP204" s="171"/>
      <c r="AQ204" s="171"/>
      <c r="AR204" s="171"/>
      <c r="AS204" s="171"/>
      <c r="AT204" s="172"/>
      <c r="AU204" s="172"/>
      <c r="AV204" s="172"/>
      <c r="AW204" s="172"/>
      <c r="AX204" s="172"/>
      <c r="AY204" s="172"/>
      <c r="AZ204" s="172"/>
      <c r="BA204" s="173"/>
      <c r="BB204" s="173"/>
      <c r="BC204" s="173"/>
      <c r="BD204" s="173"/>
      <c r="BE204" s="173"/>
      <c r="BF204" s="173"/>
      <c r="BG204" s="172"/>
      <c r="BH204" s="172"/>
      <c r="BI204" s="172"/>
      <c r="BJ204" s="172"/>
      <c r="BK204" s="173"/>
      <c r="BL204" s="173"/>
      <c r="BM204" s="173"/>
      <c r="BN204" s="173"/>
      <c r="BO204" s="173"/>
      <c r="BP204" s="173"/>
      <c r="BQ204" s="174"/>
      <c r="BR204" s="175"/>
      <c r="BS204" s="137"/>
      <c r="BT204" s="145"/>
    </row>
    <row r="205" spans="1:72" s="146" customFormat="1" ht="13.5" customHeight="1" x14ac:dyDescent="0.55000000000000004">
      <c r="A205" s="136"/>
      <c r="B205" s="136"/>
      <c r="C205" s="136"/>
      <c r="D205" s="136"/>
      <c r="E205" s="136"/>
      <c r="F205" s="137"/>
      <c r="G205" s="178" t="s">
        <v>19</v>
      </c>
      <c r="H205" s="139"/>
      <c r="I205" s="157"/>
      <c r="J205" s="141"/>
      <c r="K205" s="141"/>
      <c r="L205" s="141"/>
      <c r="M205" s="141"/>
      <c r="N205" s="169" t="str">
        <f t="shared" si="128"/>
        <v/>
      </c>
      <c r="O205" s="180"/>
      <c r="P205" s="170">
        <f t="shared" si="127"/>
        <v>0</v>
      </c>
      <c r="Q205" s="171"/>
      <c r="R205" s="171"/>
      <c r="S205" s="172"/>
      <c r="T205" s="172"/>
      <c r="U205" s="172"/>
      <c r="V205" s="171"/>
      <c r="W205" s="171"/>
      <c r="X205" s="172"/>
      <c r="Y205" s="172"/>
      <c r="Z205" s="172"/>
      <c r="AA205" s="171"/>
      <c r="AB205" s="171"/>
      <c r="AC205" s="172"/>
      <c r="AD205" s="172"/>
      <c r="AE205" s="171"/>
      <c r="AF205" s="171"/>
      <c r="AG205" s="171"/>
      <c r="AH205" s="171"/>
      <c r="AI205" s="171"/>
      <c r="AJ205" s="171"/>
      <c r="AK205" s="172"/>
      <c r="AL205" s="172"/>
      <c r="AM205" s="172"/>
      <c r="AN205" s="171"/>
      <c r="AO205" s="171"/>
      <c r="AP205" s="171"/>
      <c r="AQ205" s="171"/>
      <c r="AR205" s="171"/>
      <c r="AS205" s="171"/>
      <c r="AT205" s="172"/>
      <c r="AU205" s="172"/>
      <c r="AV205" s="172"/>
      <c r="AW205" s="172"/>
      <c r="AX205" s="172"/>
      <c r="AY205" s="172"/>
      <c r="AZ205" s="172"/>
      <c r="BA205" s="173"/>
      <c r="BB205" s="173"/>
      <c r="BC205" s="173"/>
      <c r="BD205" s="173"/>
      <c r="BE205" s="173"/>
      <c r="BF205" s="173"/>
      <c r="BG205" s="172"/>
      <c r="BH205" s="172"/>
      <c r="BI205" s="172"/>
      <c r="BJ205" s="172"/>
      <c r="BK205" s="173"/>
      <c r="BL205" s="173"/>
      <c r="BM205" s="173"/>
      <c r="BN205" s="173"/>
      <c r="BO205" s="173"/>
      <c r="BP205" s="173"/>
      <c r="BQ205" s="174"/>
      <c r="BR205" s="175"/>
      <c r="BS205" s="137"/>
      <c r="BT205" s="145"/>
    </row>
    <row r="206" spans="1:72" s="146" customFormat="1" ht="13.5" customHeight="1" x14ac:dyDescent="0.55000000000000004">
      <c r="A206" s="136"/>
      <c r="B206" s="136"/>
      <c r="C206" s="136"/>
      <c r="D206" s="136"/>
      <c r="E206" s="136"/>
      <c r="F206" s="137"/>
      <c r="G206" s="178" t="s">
        <v>19</v>
      </c>
      <c r="H206" s="139"/>
      <c r="I206" s="157"/>
      <c r="J206" s="141"/>
      <c r="K206" s="141"/>
      <c r="L206" s="141"/>
      <c r="M206" s="141"/>
      <c r="N206" s="169" t="str">
        <f t="shared" si="128"/>
        <v/>
      </c>
      <c r="O206" s="180"/>
      <c r="P206" s="170">
        <f t="shared" si="127"/>
        <v>0</v>
      </c>
      <c r="Q206" s="171"/>
      <c r="R206" s="171"/>
      <c r="S206" s="172"/>
      <c r="T206" s="172"/>
      <c r="U206" s="172"/>
      <c r="V206" s="171"/>
      <c r="W206" s="171"/>
      <c r="X206" s="172"/>
      <c r="Y206" s="172"/>
      <c r="Z206" s="172"/>
      <c r="AA206" s="171"/>
      <c r="AB206" s="171"/>
      <c r="AC206" s="172"/>
      <c r="AD206" s="172"/>
      <c r="AE206" s="171"/>
      <c r="AF206" s="171"/>
      <c r="AG206" s="171"/>
      <c r="AH206" s="171"/>
      <c r="AI206" s="171"/>
      <c r="AJ206" s="171"/>
      <c r="AK206" s="172"/>
      <c r="AL206" s="172"/>
      <c r="AM206" s="172"/>
      <c r="AN206" s="171"/>
      <c r="AO206" s="171"/>
      <c r="AP206" s="171"/>
      <c r="AQ206" s="171"/>
      <c r="AR206" s="171"/>
      <c r="AS206" s="171"/>
      <c r="AT206" s="172"/>
      <c r="AU206" s="172"/>
      <c r="AV206" s="172"/>
      <c r="AW206" s="172"/>
      <c r="AX206" s="172"/>
      <c r="AY206" s="172"/>
      <c r="AZ206" s="172"/>
      <c r="BA206" s="173"/>
      <c r="BB206" s="173"/>
      <c r="BC206" s="173"/>
      <c r="BD206" s="173"/>
      <c r="BE206" s="173"/>
      <c r="BF206" s="173"/>
      <c r="BG206" s="172"/>
      <c r="BH206" s="172"/>
      <c r="BI206" s="172"/>
      <c r="BJ206" s="172"/>
      <c r="BK206" s="173"/>
      <c r="BL206" s="173"/>
      <c r="BM206" s="173"/>
      <c r="BN206" s="173"/>
      <c r="BO206" s="173"/>
      <c r="BP206" s="173"/>
      <c r="BQ206" s="174"/>
      <c r="BR206" s="175"/>
      <c r="BS206" s="137"/>
      <c r="BT206" s="145"/>
    </row>
    <row r="207" spans="1:72" s="146" customFormat="1" ht="13.5" customHeight="1" x14ac:dyDescent="0.55000000000000004">
      <c r="A207" s="136"/>
      <c r="B207" s="136"/>
      <c r="C207" s="136"/>
      <c r="D207" s="136"/>
      <c r="E207" s="136"/>
      <c r="F207" s="137"/>
      <c r="G207" s="178" t="s">
        <v>19</v>
      </c>
      <c r="H207" s="139"/>
      <c r="I207" s="157"/>
      <c r="J207" s="141"/>
      <c r="K207" s="141"/>
      <c r="L207" s="141"/>
      <c r="M207" s="141"/>
      <c r="N207" s="169" t="str">
        <f t="shared" si="128"/>
        <v/>
      </c>
      <c r="O207" s="180"/>
      <c r="P207" s="170">
        <f t="shared" si="127"/>
        <v>0</v>
      </c>
      <c r="Q207" s="171"/>
      <c r="R207" s="171"/>
      <c r="S207" s="172"/>
      <c r="T207" s="172"/>
      <c r="U207" s="172"/>
      <c r="V207" s="171"/>
      <c r="W207" s="171"/>
      <c r="X207" s="172"/>
      <c r="Y207" s="172"/>
      <c r="Z207" s="172"/>
      <c r="AA207" s="171"/>
      <c r="AB207" s="171"/>
      <c r="AC207" s="172"/>
      <c r="AD207" s="172"/>
      <c r="AE207" s="171"/>
      <c r="AF207" s="171"/>
      <c r="AG207" s="171"/>
      <c r="AH207" s="171"/>
      <c r="AI207" s="171"/>
      <c r="AJ207" s="171"/>
      <c r="AK207" s="172"/>
      <c r="AL207" s="172"/>
      <c r="AM207" s="172"/>
      <c r="AN207" s="171"/>
      <c r="AO207" s="171"/>
      <c r="AP207" s="171"/>
      <c r="AQ207" s="171"/>
      <c r="AR207" s="171"/>
      <c r="AS207" s="171"/>
      <c r="AT207" s="172"/>
      <c r="AU207" s="172"/>
      <c r="AV207" s="172"/>
      <c r="AW207" s="172"/>
      <c r="AX207" s="172"/>
      <c r="AY207" s="172"/>
      <c r="AZ207" s="172"/>
      <c r="BA207" s="173"/>
      <c r="BB207" s="173"/>
      <c r="BC207" s="173"/>
      <c r="BD207" s="173"/>
      <c r="BE207" s="173"/>
      <c r="BF207" s="173"/>
      <c r="BG207" s="172"/>
      <c r="BH207" s="172"/>
      <c r="BI207" s="172"/>
      <c r="BJ207" s="172"/>
      <c r="BK207" s="173"/>
      <c r="BL207" s="173"/>
      <c r="BM207" s="173"/>
      <c r="BN207" s="173"/>
      <c r="BO207" s="173"/>
      <c r="BP207" s="173"/>
      <c r="BQ207" s="174"/>
      <c r="BR207" s="175"/>
      <c r="BS207" s="137"/>
      <c r="BT207" s="145"/>
    </row>
    <row r="208" spans="1:72" s="146" customFormat="1" ht="13.5" customHeight="1" x14ac:dyDescent="0.55000000000000004">
      <c r="A208" s="136"/>
      <c r="B208" s="136"/>
      <c r="C208" s="136"/>
      <c r="D208" s="136"/>
      <c r="E208" s="136"/>
      <c r="F208" s="137"/>
      <c r="G208" s="178" t="s">
        <v>19</v>
      </c>
      <c r="H208" s="139"/>
      <c r="I208" s="157"/>
      <c r="J208" s="141"/>
      <c r="K208" s="141"/>
      <c r="L208" s="141"/>
      <c r="M208" s="141"/>
      <c r="N208" s="169" t="str">
        <f t="shared" si="128"/>
        <v/>
      </c>
      <c r="O208" s="180"/>
      <c r="P208" s="170">
        <f t="shared" si="127"/>
        <v>0</v>
      </c>
      <c r="Q208" s="171"/>
      <c r="R208" s="171"/>
      <c r="S208" s="172"/>
      <c r="T208" s="172"/>
      <c r="U208" s="172"/>
      <c r="V208" s="171"/>
      <c r="W208" s="171"/>
      <c r="X208" s="172"/>
      <c r="Y208" s="172"/>
      <c r="Z208" s="172"/>
      <c r="AA208" s="171"/>
      <c r="AB208" s="171"/>
      <c r="AC208" s="172"/>
      <c r="AD208" s="172"/>
      <c r="AE208" s="171"/>
      <c r="AF208" s="171"/>
      <c r="AG208" s="171"/>
      <c r="AH208" s="171"/>
      <c r="AI208" s="171"/>
      <c r="AJ208" s="171"/>
      <c r="AK208" s="172"/>
      <c r="AL208" s="172"/>
      <c r="AM208" s="172"/>
      <c r="AN208" s="171"/>
      <c r="AO208" s="171"/>
      <c r="AP208" s="171"/>
      <c r="AQ208" s="171"/>
      <c r="AR208" s="171"/>
      <c r="AS208" s="171"/>
      <c r="AT208" s="172"/>
      <c r="AU208" s="172"/>
      <c r="AV208" s="172"/>
      <c r="AW208" s="172"/>
      <c r="AX208" s="172"/>
      <c r="AY208" s="172"/>
      <c r="AZ208" s="172"/>
      <c r="BA208" s="173"/>
      <c r="BB208" s="173"/>
      <c r="BC208" s="173"/>
      <c r="BD208" s="173"/>
      <c r="BE208" s="173"/>
      <c r="BF208" s="173"/>
      <c r="BG208" s="172"/>
      <c r="BH208" s="172"/>
      <c r="BI208" s="172"/>
      <c r="BJ208" s="172"/>
      <c r="BK208" s="173"/>
      <c r="BL208" s="173"/>
      <c r="BM208" s="173"/>
      <c r="BN208" s="173"/>
      <c r="BO208" s="173"/>
      <c r="BP208" s="173"/>
      <c r="BQ208" s="174"/>
      <c r="BR208" s="175"/>
      <c r="BS208" s="137"/>
      <c r="BT208" s="145"/>
    </row>
    <row r="209" spans="1:72" s="146" customFormat="1" ht="13.5" customHeight="1" x14ac:dyDescent="0.55000000000000004">
      <c r="A209" s="136"/>
      <c r="B209" s="136"/>
      <c r="C209" s="136"/>
      <c r="D209" s="136"/>
      <c r="E209" s="136"/>
      <c r="F209" s="137"/>
      <c r="G209" s="178" t="s">
        <v>19</v>
      </c>
      <c r="H209" s="139"/>
      <c r="I209" s="157"/>
      <c r="J209" s="141"/>
      <c r="K209" s="141"/>
      <c r="L209" s="141"/>
      <c r="M209" s="141"/>
      <c r="N209" s="169" t="str">
        <f t="shared" si="128"/>
        <v/>
      </c>
      <c r="O209" s="180"/>
      <c r="P209" s="170">
        <f t="shared" si="127"/>
        <v>0</v>
      </c>
      <c r="Q209" s="171"/>
      <c r="R209" s="171"/>
      <c r="S209" s="172"/>
      <c r="T209" s="172"/>
      <c r="U209" s="172"/>
      <c r="V209" s="171"/>
      <c r="W209" s="171"/>
      <c r="X209" s="172"/>
      <c r="Y209" s="172"/>
      <c r="Z209" s="172"/>
      <c r="AA209" s="171"/>
      <c r="AB209" s="171"/>
      <c r="AC209" s="172"/>
      <c r="AD209" s="172"/>
      <c r="AE209" s="171"/>
      <c r="AF209" s="171"/>
      <c r="AG209" s="171"/>
      <c r="AH209" s="171"/>
      <c r="AI209" s="171"/>
      <c r="AJ209" s="171"/>
      <c r="AK209" s="172"/>
      <c r="AL209" s="172"/>
      <c r="AM209" s="172"/>
      <c r="AN209" s="171"/>
      <c r="AO209" s="171"/>
      <c r="AP209" s="171"/>
      <c r="AQ209" s="171"/>
      <c r="AR209" s="171"/>
      <c r="AS209" s="171"/>
      <c r="AT209" s="172"/>
      <c r="AU209" s="172"/>
      <c r="AV209" s="172"/>
      <c r="AW209" s="172"/>
      <c r="AX209" s="172"/>
      <c r="AY209" s="172"/>
      <c r="AZ209" s="172"/>
      <c r="BA209" s="173"/>
      <c r="BB209" s="173"/>
      <c r="BC209" s="173"/>
      <c r="BD209" s="173"/>
      <c r="BE209" s="173"/>
      <c r="BF209" s="173"/>
      <c r="BG209" s="172"/>
      <c r="BH209" s="172"/>
      <c r="BI209" s="172"/>
      <c r="BJ209" s="172"/>
      <c r="BK209" s="173"/>
      <c r="BL209" s="173"/>
      <c r="BM209" s="173"/>
      <c r="BN209" s="173"/>
      <c r="BO209" s="173"/>
      <c r="BP209" s="173"/>
      <c r="BQ209" s="174"/>
      <c r="BR209" s="175"/>
      <c r="BS209" s="137"/>
      <c r="BT209" s="145"/>
    </row>
    <row r="210" spans="1:72" s="146" customFormat="1" ht="13.5" customHeight="1" x14ac:dyDescent="0.55000000000000004">
      <c r="A210" s="136"/>
      <c r="B210" s="136"/>
      <c r="C210" s="136"/>
      <c r="D210" s="136"/>
      <c r="E210" s="136"/>
      <c r="F210" s="137"/>
      <c r="G210" s="178" t="s">
        <v>19</v>
      </c>
      <c r="H210" s="139"/>
      <c r="I210" s="157"/>
      <c r="J210" s="141"/>
      <c r="K210" s="141"/>
      <c r="L210" s="141"/>
      <c r="M210" s="141"/>
      <c r="N210" s="169" t="str">
        <f t="shared" si="128"/>
        <v/>
      </c>
      <c r="O210" s="180"/>
      <c r="P210" s="170">
        <f t="shared" si="127"/>
        <v>0</v>
      </c>
      <c r="Q210" s="171"/>
      <c r="R210" s="171"/>
      <c r="S210" s="172"/>
      <c r="T210" s="172"/>
      <c r="U210" s="172"/>
      <c r="V210" s="171"/>
      <c r="W210" s="171"/>
      <c r="X210" s="172"/>
      <c r="Y210" s="172"/>
      <c r="Z210" s="172"/>
      <c r="AA210" s="171"/>
      <c r="AB210" s="171"/>
      <c r="AC210" s="172"/>
      <c r="AD210" s="172"/>
      <c r="AE210" s="171"/>
      <c r="AF210" s="171"/>
      <c r="AG210" s="171"/>
      <c r="AH210" s="171"/>
      <c r="AI210" s="171"/>
      <c r="AJ210" s="171"/>
      <c r="AK210" s="172"/>
      <c r="AL210" s="172"/>
      <c r="AM210" s="172"/>
      <c r="AN210" s="171"/>
      <c r="AO210" s="171"/>
      <c r="AP210" s="171"/>
      <c r="AQ210" s="171"/>
      <c r="AR210" s="171"/>
      <c r="AS210" s="171"/>
      <c r="AT210" s="172"/>
      <c r="AU210" s="172"/>
      <c r="AV210" s="172"/>
      <c r="AW210" s="172"/>
      <c r="AX210" s="172"/>
      <c r="AY210" s="172"/>
      <c r="AZ210" s="172"/>
      <c r="BA210" s="173"/>
      <c r="BB210" s="173"/>
      <c r="BC210" s="173"/>
      <c r="BD210" s="173"/>
      <c r="BE210" s="173"/>
      <c r="BF210" s="173"/>
      <c r="BG210" s="172"/>
      <c r="BH210" s="172"/>
      <c r="BI210" s="172"/>
      <c r="BJ210" s="172"/>
      <c r="BK210" s="173"/>
      <c r="BL210" s="173"/>
      <c r="BM210" s="173"/>
      <c r="BN210" s="173"/>
      <c r="BO210" s="173"/>
      <c r="BP210" s="173"/>
      <c r="BQ210" s="174"/>
      <c r="BR210" s="175"/>
      <c r="BS210" s="137"/>
      <c r="BT210" s="145"/>
    </row>
    <row r="211" spans="1:72" s="146" customFormat="1" ht="13.5" customHeight="1" x14ac:dyDescent="0.55000000000000004">
      <c r="A211" s="136"/>
      <c r="B211" s="136"/>
      <c r="C211" s="136"/>
      <c r="D211" s="136"/>
      <c r="E211" s="136"/>
      <c r="F211" s="137"/>
      <c r="G211" s="178" t="s">
        <v>19</v>
      </c>
      <c r="H211" s="139"/>
      <c r="I211" s="157"/>
      <c r="J211" s="141"/>
      <c r="K211" s="141"/>
      <c r="L211" s="141"/>
      <c r="M211" s="141"/>
      <c r="N211" s="169" t="str">
        <f t="shared" si="128"/>
        <v/>
      </c>
      <c r="O211" s="180"/>
      <c r="P211" s="170">
        <f t="shared" si="127"/>
        <v>0</v>
      </c>
      <c r="Q211" s="171"/>
      <c r="R211" s="171"/>
      <c r="S211" s="172"/>
      <c r="T211" s="172"/>
      <c r="U211" s="172"/>
      <c r="V211" s="171"/>
      <c r="W211" s="171"/>
      <c r="X211" s="172"/>
      <c r="Y211" s="172"/>
      <c r="Z211" s="172"/>
      <c r="AA211" s="171"/>
      <c r="AB211" s="171"/>
      <c r="AC211" s="172"/>
      <c r="AD211" s="172"/>
      <c r="AE211" s="171"/>
      <c r="AF211" s="171"/>
      <c r="AG211" s="171"/>
      <c r="AH211" s="171"/>
      <c r="AI211" s="171"/>
      <c r="AJ211" s="171"/>
      <c r="AK211" s="172"/>
      <c r="AL211" s="172"/>
      <c r="AM211" s="172"/>
      <c r="AN211" s="171"/>
      <c r="AO211" s="171"/>
      <c r="AP211" s="171"/>
      <c r="AQ211" s="171"/>
      <c r="AR211" s="171"/>
      <c r="AS211" s="171"/>
      <c r="AT211" s="172"/>
      <c r="AU211" s="172"/>
      <c r="AV211" s="172"/>
      <c r="AW211" s="172"/>
      <c r="AX211" s="172"/>
      <c r="AY211" s="172"/>
      <c r="AZ211" s="172"/>
      <c r="BA211" s="173"/>
      <c r="BB211" s="173"/>
      <c r="BC211" s="173"/>
      <c r="BD211" s="173"/>
      <c r="BE211" s="173"/>
      <c r="BF211" s="173"/>
      <c r="BG211" s="172"/>
      <c r="BH211" s="172"/>
      <c r="BI211" s="172"/>
      <c r="BJ211" s="172"/>
      <c r="BK211" s="173"/>
      <c r="BL211" s="173"/>
      <c r="BM211" s="173"/>
      <c r="BN211" s="173"/>
      <c r="BO211" s="173"/>
      <c r="BP211" s="173"/>
      <c r="BQ211" s="174"/>
      <c r="BR211" s="175"/>
      <c r="BS211" s="137"/>
      <c r="BT211" s="145"/>
    </row>
    <row r="212" spans="1:72" s="146" customFormat="1" ht="13.5" customHeight="1" x14ac:dyDescent="0.55000000000000004">
      <c r="A212" s="136"/>
      <c r="B212" s="136"/>
      <c r="C212" s="136"/>
      <c r="D212" s="136"/>
      <c r="E212" s="136"/>
      <c r="F212" s="137"/>
      <c r="G212" s="178" t="s">
        <v>19</v>
      </c>
      <c r="H212" s="139"/>
      <c r="I212" s="157"/>
      <c r="J212" s="141"/>
      <c r="K212" s="141"/>
      <c r="L212" s="141"/>
      <c r="M212" s="141"/>
      <c r="N212" s="169" t="str">
        <f t="shared" si="128"/>
        <v/>
      </c>
      <c r="O212" s="180"/>
      <c r="P212" s="170">
        <f t="shared" si="127"/>
        <v>0</v>
      </c>
      <c r="Q212" s="171"/>
      <c r="R212" s="171"/>
      <c r="S212" s="172"/>
      <c r="T212" s="172"/>
      <c r="U212" s="172"/>
      <c r="V212" s="171"/>
      <c r="W212" s="171"/>
      <c r="X212" s="172"/>
      <c r="Y212" s="172"/>
      <c r="Z212" s="172"/>
      <c r="AA212" s="171"/>
      <c r="AB212" s="171"/>
      <c r="AC212" s="172"/>
      <c r="AD212" s="172"/>
      <c r="AE212" s="171"/>
      <c r="AF212" s="171"/>
      <c r="AG212" s="171"/>
      <c r="AH212" s="171"/>
      <c r="AI212" s="171"/>
      <c r="AJ212" s="171"/>
      <c r="AK212" s="172"/>
      <c r="AL212" s="172"/>
      <c r="AM212" s="172"/>
      <c r="AN212" s="171"/>
      <c r="AO212" s="171"/>
      <c r="AP212" s="171"/>
      <c r="AQ212" s="171"/>
      <c r="AR212" s="171"/>
      <c r="AS212" s="171"/>
      <c r="AT212" s="172"/>
      <c r="AU212" s="172"/>
      <c r="AV212" s="172"/>
      <c r="AW212" s="172"/>
      <c r="AX212" s="172"/>
      <c r="AY212" s="172"/>
      <c r="AZ212" s="172"/>
      <c r="BA212" s="173"/>
      <c r="BB212" s="173"/>
      <c r="BC212" s="173"/>
      <c r="BD212" s="173"/>
      <c r="BE212" s="173"/>
      <c r="BF212" s="173"/>
      <c r="BG212" s="172"/>
      <c r="BH212" s="172"/>
      <c r="BI212" s="172"/>
      <c r="BJ212" s="172"/>
      <c r="BK212" s="173"/>
      <c r="BL212" s="173"/>
      <c r="BM212" s="173"/>
      <c r="BN212" s="173"/>
      <c r="BO212" s="173"/>
      <c r="BP212" s="173"/>
      <c r="BQ212" s="174"/>
      <c r="BR212" s="175"/>
      <c r="BS212" s="137"/>
      <c r="BT212" s="145"/>
    </row>
    <row r="213" spans="1:72" s="146" customFormat="1" ht="13.5" customHeight="1" x14ac:dyDescent="0.55000000000000004">
      <c r="A213" s="136"/>
      <c r="B213" s="136"/>
      <c r="C213" s="136"/>
      <c r="D213" s="136"/>
      <c r="E213" s="136"/>
      <c r="F213" s="137"/>
      <c r="G213" s="178" t="s">
        <v>19</v>
      </c>
      <c r="H213" s="139"/>
      <c r="I213" s="157"/>
      <c r="J213" s="141"/>
      <c r="K213" s="141"/>
      <c r="L213" s="141"/>
      <c r="M213" s="141"/>
      <c r="N213" s="169" t="str">
        <f t="shared" si="128"/>
        <v/>
      </c>
      <c r="O213" s="180"/>
      <c r="P213" s="170">
        <f t="shared" ref="P213:P230" si="129">SUM(Q213:BQ213)</f>
        <v>0</v>
      </c>
      <c r="Q213" s="171"/>
      <c r="R213" s="171"/>
      <c r="S213" s="172"/>
      <c r="T213" s="172"/>
      <c r="U213" s="172"/>
      <c r="V213" s="171"/>
      <c r="W213" s="171"/>
      <c r="X213" s="172"/>
      <c r="Y213" s="172"/>
      <c r="Z213" s="172"/>
      <c r="AA213" s="171"/>
      <c r="AB213" s="171"/>
      <c r="AC213" s="172"/>
      <c r="AD213" s="172"/>
      <c r="AE213" s="171"/>
      <c r="AF213" s="171"/>
      <c r="AG213" s="171"/>
      <c r="AH213" s="171"/>
      <c r="AI213" s="171"/>
      <c r="AJ213" s="171"/>
      <c r="AK213" s="172"/>
      <c r="AL213" s="172"/>
      <c r="AM213" s="172"/>
      <c r="AN213" s="171"/>
      <c r="AO213" s="171"/>
      <c r="AP213" s="171"/>
      <c r="AQ213" s="171"/>
      <c r="AR213" s="171"/>
      <c r="AS213" s="171"/>
      <c r="AT213" s="172"/>
      <c r="AU213" s="172"/>
      <c r="AV213" s="172"/>
      <c r="AW213" s="172"/>
      <c r="AX213" s="172"/>
      <c r="AY213" s="172"/>
      <c r="AZ213" s="172"/>
      <c r="BA213" s="173"/>
      <c r="BB213" s="173"/>
      <c r="BC213" s="173"/>
      <c r="BD213" s="173"/>
      <c r="BE213" s="173"/>
      <c r="BF213" s="173"/>
      <c r="BG213" s="172"/>
      <c r="BH213" s="172"/>
      <c r="BI213" s="172"/>
      <c r="BJ213" s="172"/>
      <c r="BK213" s="173"/>
      <c r="BL213" s="173"/>
      <c r="BM213" s="173"/>
      <c r="BN213" s="173"/>
      <c r="BO213" s="173"/>
      <c r="BP213" s="173"/>
      <c r="BQ213" s="174"/>
      <c r="BR213" s="175"/>
      <c r="BS213" s="137"/>
      <c r="BT213" s="145"/>
    </row>
    <row r="214" spans="1:72" s="146" customFormat="1" ht="13.5" customHeight="1" x14ac:dyDescent="0.55000000000000004">
      <c r="A214" s="136"/>
      <c r="B214" s="136"/>
      <c r="C214" s="136"/>
      <c r="D214" s="136"/>
      <c r="E214" s="136"/>
      <c r="F214" s="137"/>
      <c r="G214" s="178" t="s">
        <v>19</v>
      </c>
      <c r="H214" s="139"/>
      <c r="I214" s="157"/>
      <c r="J214" s="141"/>
      <c r="K214" s="141"/>
      <c r="L214" s="141"/>
      <c r="M214" s="141"/>
      <c r="N214" s="169" t="str">
        <f t="shared" si="128"/>
        <v/>
      </c>
      <c r="O214" s="180"/>
      <c r="P214" s="170">
        <f t="shared" si="129"/>
        <v>0</v>
      </c>
      <c r="Q214" s="171"/>
      <c r="R214" s="171"/>
      <c r="S214" s="172"/>
      <c r="T214" s="172"/>
      <c r="U214" s="172"/>
      <c r="V214" s="171"/>
      <c r="W214" s="171"/>
      <c r="X214" s="172"/>
      <c r="Y214" s="172"/>
      <c r="Z214" s="172"/>
      <c r="AA214" s="171"/>
      <c r="AB214" s="171"/>
      <c r="AC214" s="172"/>
      <c r="AD214" s="172"/>
      <c r="AE214" s="171"/>
      <c r="AF214" s="171"/>
      <c r="AG214" s="171"/>
      <c r="AH214" s="171"/>
      <c r="AI214" s="171"/>
      <c r="AJ214" s="171"/>
      <c r="AK214" s="172"/>
      <c r="AL214" s="172"/>
      <c r="AM214" s="172"/>
      <c r="AN214" s="171"/>
      <c r="AO214" s="171"/>
      <c r="AP214" s="171"/>
      <c r="AQ214" s="171"/>
      <c r="AR214" s="171"/>
      <c r="AS214" s="171"/>
      <c r="AT214" s="172"/>
      <c r="AU214" s="172"/>
      <c r="AV214" s="172"/>
      <c r="AW214" s="172"/>
      <c r="AX214" s="172"/>
      <c r="AY214" s="172"/>
      <c r="AZ214" s="172"/>
      <c r="BA214" s="173"/>
      <c r="BB214" s="173"/>
      <c r="BC214" s="173"/>
      <c r="BD214" s="173"/>
      <c r="BE214" s="173"/>
      <c r="BF214" s="173"/>
      <c r="BG214" s="172"/>
      <c r="BH214" s="172"/>
      <c r="BI214" s="172"/>
      <c r="BJ214" s="172"/>
      <c r="BK214" s="173"/>
      <c r="BL214" s="173"/>
      <c r="BM214" s="173"/>
      <c r="BN214" s="173"/>
      <c r="BO214" s="173"/>
      <c r="BP214" s="173"/>
      <c r="BQ214" s="174"/>
      <c r="BR214" s="175"/>
      <c r="BS214" s="137"/>
      <c r="BT214" s="145"/>
    </row>
    <row r="215" spans="1:72" s="146" customFormat="1" ht="13.5" customHeight="1" x14ac:dyDescent="0.55000000000000004">
      <c r="A215" s="136"/>
      <c r="B215" s="136"/>
      <c r="C215" s="136"/>
      <c r="D215" s="136"/>
      <c r="E215" s="136"/>
      <c r="F215" s="137"/>
      <c r="G215" s="178" t="s">
        <v>19</v>
      </c>
      <c r="H215" s="139"/>
      <c r="I215" s="157"/>
      <c r="J215" s="141"/>
      <c r="K215" s="141"/>
      <c r="L215" s="141"/>
      <c r="M215" s="141"/>
      <c r="N215" s="169" t="str">
        <f t="shared" si="128"/>
        <v/>
      </c>
      <c r="O215" s="180"/>
      <c r="P215" s="170">
        <f t="shared" si="129"/>
        <v>0</v>
      </c>
      <c r="Q215" s="171"/>
      <c r="R215" s="171"/>
      <c r="S215" s="172"/>
      <c r="T215" s="172"/>
      <c r="U215" s="172"/>
      <c r="V215" s="171"/>
      <c r="W215" s="171"/>
      <c r="X215" s="172"/>
      <c r="Y215" s="172"/>
      <c r="Z215" s="172"/>
      <c r="AA215" s="171"/>
      <c r="AB215" s="171"/>
      <c r="AC215" s="172"/>
      <c r="AD215" s="172"/>
      <c r="AE215" s="171"/>
      <c r="AF215" s="171"/>
      <c r="AG215" s="171"/>
      <c r="AH215" s="171"/>
      <c r="AI215" s="171"/>
      <c r="AJ215" s="171"/>
      <c r="AK215" s="172"/>
      <c r="AL215" s="172"/>
      <c r="AM215" s="172"/>
      <c r="AN215" s="171"/>
      <c r="AO215" s="171"/>
      <c r="AP215" s="171"/>
      <c r="AQ215" s="171"/>
      <c r="AR215" s="171"/>
      <c r="AS215" s="171"/>
      <c r="AT215" s="172"/>
      <c r="AU215" s="172"/>
      <c r="AV215" s="172"/>
      <c r="AW215" s="172"/>
      <c r="AX215" s="172"/>
      <c r="AY215" s="172"/>
      <c r="AZ215" s="172"/>
      <c r="BA215" s="173"/>
      <c r="BB215" s="173"/>
      <c r="BC215" s="173"/>
      <c r="BD215" s="173"/>
      <c r="BE215" s="173"/>
      <c r="BF215" s="173"/>
      <c r="BG215" s="172"/>
      <c r="BH215" s="172"/>
      <c r="BI215" s="172"/>
      <c r="BJ215" s="172"/>
      <c r="BK215" s="173"/>
      <c r="BL215" s="173"/>
      <c r="BM215" s="173"/>
      <c r="BN215" s="173"/>
      <c r="BO215" s="173"/>
      <c r="BP215" s="173"/>
      <c r="BQ215" s="174"/>
      <c r="BR215" s="175"/>
      <c r="BS215" s="137"/>
      <c r="BT215" s="145"/>
    </row>
    <row r="216" spans="1:72" s="146" customFormat="1" ht="13.5" customHeight="1" x14ac:dyDescent="0.55000000000000004">
      <c r="A216" s="136"/>
      <c r="B216" s="136"/>
      <c r="C216" s="136"/>
      <c r="D216" s="136"/>
      <c r="E216" s="136"/>
      <c r="F216" s="137"/>
      <c r="G216" s="178" t="s">
        <v>19</v>
      </c>
      <c r="H216" s="139"/>
      <c r="I216" s="157"/>
      <c r="J216" s="141"/>
      <c r="K216" s="141"/>
      <c r="L216" s="141"/>
      <c r="M216" s="141"/>
      <c r="N216" s="169" t="str">
        <f t="shared" si="128"/>
        <v/>
      </c>
      <c r="O216" s="180"/>
      <c r="P216" s="170">
        <f t="shared" si="129"/>
        <v>0</v>
      </c>
      <c r="Q216" s="171"/>
      <c r="R216" s="171"/>
      <c r="S216" s="172"/>
      <c r="T216" s="172"/>
      <c r="U216" s="172"/>
      <c r="V216" s="171"/>
      <c r="W216" s="171"/>
      <c r="X216" s="172"/>
      <c r="Y216" s="172"/>
      <c r="Z216" s="172"/>
      <c r="AA216" s="171"/>
      <c r="AB216" s="171"/>
      <c r="AC216" s="172"/>
      <c r="AD216" s="172"/>
      <c r="AE216" s="171"/>
      <c r="AF216" s="171"/>
      <c r="AG216" s="171"/>
      <c r="AH216" s="171"/>
      <c r="AI216" s="171"/>
      <c r="AJ216" s="171"/>
      <c r="AK216" s="172"/>
      <c r="AL216" s="172"/>
      <c r="AM216" s="172"/>
      <c r="AN216" s="171"/>
      <c r="AO216" s="171"/>
      <c r="AP216" s="171"/>
      <c r="AQ216" s="171"/>
      <c r="AR216" s="171"/>
      <c r="AS216" s="171"/>
      <c r="AT216" s="172"/>
      <c r="AU216" s="172"/>
      <c r="AV216" s="172"/>
      <c r="AW216" s="172"/>
      <c r="AX216" s="172"/>
      <c r="AY216" s="172"/>
      <c r="AZ216" s="172"/>
      <c r="BA216" s="173"/>
      <c r="BB216" s="173"/>
      <c r="BC216" s="173"/>
      <c r="BD216" s="173"/>
      <c r="BE216" s="173"/>
      <c r="BF216" s="173"/>
      <c r="BG216" s="172"/>
      <c r="BH216" s="172"/>
      <c r="BI216" s="172"/>
      <c r="BJ216" s="172"/>
      <c r="BK216" s="173"/>
      <c r="BL216" s="173"/>
      <c r="BM216" s="173"/>
      <c r="BN216" s="173"/>
      <c r="BO216" s="173"/>
      <c r="BP216" s="173"/>
      <c r="BQ216" s="174"/>
      <c r="BR216" s="175"/>
      <c r="BS216" s="137"/>
      <c r="BT216" s="145"/>
    </row>
    <row r="217" spans="1:72" s="146" customFormat="1" ht="13.5" customHeight="1" x14ac:dyDescent="0.55000000000000004">
      <c r="A217" s="136"/>
      <c r="B217" s="136"/>
      <c r="C217" s="136"/>
      <c r="D217" s="136"/>
      <c r="E217" s="136"/>
      <c r="F217" s="137"/>
      <c r="G217" s="178" t="s">
        <v>19</v>
      </c>
      <c r="H217" s="139"/>
      <c r="I217" s="157"/>
      <c r="J217" s="141"/>
      <c r="K217" s="141"/>
      <c r="L217" s="141"/>
      <c r="M217" s="141"/>
      <c r="N217" s="169" t="str">
        <f t="shared" si="128"/>
        <v/>
      </c>
      <c r="O217" s="180"/>
      <c r="P217" s="170">
        <f t="shared" si="129"/>
        <v>0</v>
      </c>
      <c r="Q217" s="171"/>
      <c r="R217" s="171"/>
      <c r="S217" s="172"/>
      <c r="T217" s="172"/>
      <c r="U217" s="172"/>
      <c r="V217" s="171"/>
      <c r="W217" s="171"/>
      <c r="X217" s="172"/>
      <c r="Y217" s="172"/>
      <c r="Z217" s="172"/>
      <c r="AA217" s="171"/>
      <c r="AB217" s="171"/>
      <c r="AC217" s="172"/>
      <c r="AD217" s="172"/>
      <c r="AE217" s="171"/>
      <c r="AF217" s="171"/>
      <c r="AG217" s="171"/>
      <c r="AH217" s="171"/>
      <c r="AI217" s="171"/>
      <c r="AJ217" s="171"/>
      <c r="AK217" s="172"/>
      <c r="AL217" s="172"/>
      <c r="AM217" s="172"/>
      <c r="AN217" s="171"/>
      <c r="AO217" s="171"/>
      <c r="AP217" s="171"/>
      <c r="AQ217" s="171"/>
      <c r="AR217" s="171"/>
      <c r="AS217" s="171"/>
      <c r="AT217" s="172"/>
      <c r="AU217" s="172"/>
      <c r="AV217" s="172"/>
      <c r="AW217" s="172"/>
      <c r="AX217" s="172"/>
      <c r="AY217" s="172"/>
      <c r="AZ217" s="172"/>
      <c r="BA217" s="173"/>
      <c r="BB217" s="173"/>
      <c r="BC217" s="173"/>
      <c r="BD217" s="173"/>
      <c r="BE217" s="173"/>
      <c r="BF217" s="173"/>
      <c r="BG217" s="172"/>
      <c r="BH217" s="172"/>
      <c r="BI217" s="172"/>
      <c r="BJ217" s="172"/>
      <c r="BK217" s="173"/>
      <c r="BL217" s="173"/>
      <c r="BM217" s="173"/>
      <c r="BN217" s="173"/>
      <c r="BO217" s="173"/>
      <c r="BP217" s="173"/>
      <c r="BQ217" s="174"/>
      <c r="BR217" s="175"/>
      <c r="BS217" s="137"/>
      <c r="BT217" s="145"/>
    </row>
    <row r="218" spans="1:72" s="146" customFormat="1" ht="13.5" customHeight="1" x14ac:dyDescent="0.55000000000000004">
      <c r="A218" s="136"/>
      <c r="B218" s="136"/>
      <c r="C218" s="136"/>
      <c r="D218" s="136"/>
      <c r="E218" s="136"/>
      <c r="F218" s="137"/>
      <c r="G218" s="178" t="s">
        <v>19</v>
      </c>
      <c r="H218" s="139"/>
      <c r="I218" s="157"/>
      <c r="J218" s="141"/>
      <c r="K218" s="141"/>
      <c r="L218" s="141"/>
      <c r="M218" s="141"/>
      <c r="N218" s="169" t="str">
        <f t="shared" si="128"/>
        <v/>
      </c>
      <c r="O218" s="180"/>
      <c r="P218" s="170">
        <f t="shared" si="129"/>
        <v>0</v>
      </c>
      <c r="Q218" s="171"/>
      <c r="R218" s="171"/>
      <c r="S218" s="172"/>
      <c r="T218" s="172"/>
      <c r="U218" s="172"/>
      <c r="V218" s="171"/>
      <c r="W218" s="171"/>
      <c r="X218" s="172"/>
      <c r="Y218" s="172"/>
      <c r="Z218" s="172"/>
      <c r="AA218" s="171"/>
      <c r="AB218" s="171"/>
      <c r="AC218" s="172"/>
      <c r="AD218" s="172"/>
      <c r="AE218" s="171"/>
      <c r="AF218" s="171"/>
      <c r="AG218" s="171"/>
      <c r="AH218" s="171"/>
      <c r="AI218" s="171"/>
      <c r="AJ218" s="171"/>
      <c r="AK218" s="172"/>
      <c r="AL218" s="172"/>
      <c r="AM218" s="172"/>
      <c r="AN218" s="171"/>
      <c r="AO218" s="171"/>
      <c r="AP218" s="171"/>
      <c r="AQ218" s="171"/>
      <c r="AR218" s="171"/>
      <c r="AS218" s="171"/>
      <c r="AT218" s="172"/>
      <c r="AU218" s="172"/>
      <c r="AV218" s="172"/>
      <c r="AW218" s="172"/>
      <c r="AX218" s="172"/>
      <c r="AY218" s="172"/>
      <c r="AZ218" s="172"/>
      <c r="BA218" s="173"/>
      <c r="BB218" s="173"/>
      <c r="BC218" s="173"/>
      <c r="BD218" s="173"/>
      <c r="BE218" s="173"/>
      <c r="BF218" s="173"/>
      <c r="BG218" s="172"/>
      <c r="BH218" s="172"/>
      <c r="BI218" s="172"/>
      <c r="BJ218" s="172"/>
      <c r="BK218" s="173"/>
      <c r="BL218" s="173"/>
      <c r="BM218" s="173"/>
      <c r="BN218" s="173"/>
      <c r="BO218" s="173"/>
      <c r="BP218" s="173"/>
      <c r="BQ218" s="174"/>
      <c r="BR218" s="175"/>
      <c r="BS218" s="137"/>
      <c r="BT218" s="145"/>
    </row>
    <row r="219" spans="1:72" s="146" customFormat="1" ht="13.5" customHeight="1" x14ac:dyDescent="0.55000000000000004">
      <c r="A219" s="136"/>
      <c r="B219" s="136"/>
      <c r="C219" s="136"/>
      <c r="D219" s="136"/>
      <c r="E219" s="136"/>
      <c r="F219" s="137"/>
      <c r="G219" s="178" t="s">
        <v>19</v>
      </c>
      <c r="H219" s="139"/>
      <c r="I219" s="157"/>
      <c r="J219" s="141"/>
      <c r="K219" s="141"/>
      <c r="L219" s="141"/>
      <c r="M219" s="141"/>
      <c r="N219" s="169" t="str">
        <f t="shared" si="128"/>
        <v/>
      </c>
      <c r="O219" s="180"/>
      <c r="P219" s="170">
        <f t="shared" si="129"/>
        <v>0</v>
      </c>
      <c r="Q219" s="171"/>
      <c r="R219" s="171"/>
      <c r="S219" s="172"/>
      <c r="T219" s="172"/>
      <c r="U219" s="172"/>
      <c r="V219" s="171"/>
      <c r="W219" s="171"/>
      <c r="X219" s="172"/>
      <c r="Y219" s="172"/>
      <c r="Z219" s="172"/>
      <c r="AA219" s="171"/>
      <c r="AB219" s="171"/>
      <c r="AC219" s="172"/>
      <c r="AD219" s="172"/>
      <c r="AE219" s="171"/>
      <c r="AF219" s="171"/>
      <c r="AG219" s="171"/>
      <c r="AH219" s="171"/>
      <c r="AI219" s="171"/>
      <c r="AJ219" s="171"/>
      <c r="AK219" s="172"/>
      <c r="AL219" s="172"/>
      <c r="AM219" s="172"/>
      <c r="AN219" s="171"/>
      <c r="AO219" s="171"/>
      <c r="AP219" s="171"/>
      <c r="AQ219" s="171"/>
      <c r="AR219" s="171"/>
      <c r="AS219" s="171"/>
      <c r="AT219" s="172"/>
      <c r="AU219" s="172"/>
      <c r="AV219" s="172"/>
      <c r="AW219" s="172"/>
      <c r="AX219" s="172"/>
      <c r="AY219" s="172"/>
      <c r="AZ219" s="172"/>
      <c r="BA219" s="173"/>
      <c r="BB219" s="173"/>
      <c r="BC219" s="173"/>
      <c r="BD219" s="173"/>
      <c r="BE219" s="173"/>
      <c r="BF219" s="173"/>
      <c r="BG219" s="172"/>
      <c r="BH219" s="172"/>
      <c r="BI219" s="172"/>
      <c r="BJ219" s="172"/>
      <c r="BK219" s="173"/>
      <c r="BL219" s="173"/>
      <c r="BM219" s="173"/>
      <c r="BN219" s="173"/>
      <c r="BO219" s="173"/>
      <c r="BP219" s="173"/>
      <c r="BQ219" s="174"/>
      <c r="BR219" s="175"/>
      <c r="BS219" s="137"/>
      <c r="BT219" s="145"/>
    </row>
    <row r="220" spans="1:72" s="146" customFormat="1" ht="13.5" customHeight="1" x14ac:dyDescent="0.55000000000000004">
      <c r="A220" s="136"/>
      <c r="B220" s="136"/>
      <c r="C220" s="136"/>
      <c r="D220" s="136"/>
      <c r="E220" s="136"/>
      <c r="F220" s="137"/>
      <c r="G220" s="178" t="s">
        <v>19</v>
      </c>
      <c r="H220" s="139"/>
      <c r="I220" s="157"/>
      <c r="J220" s="141"/>
      <c r="K220" s="141"/>
      <c r="L220" s="141"/>
      <c r="M220" s="141"/>
      <c r="N220" s="169" t="str">
        <f t="shared" si="128"/>
        <v/>
      </c>
      <c r="O220" s="180"/>
      <c r="P220" s="170">
        <f t="shared" si="129"/>
        <v>0</v>
      </c>
      <c r="Q220" s="171"/>
      <c r="R220" s="171"/>
      <c r="S220" s="172"/>
      <c r="T220" s="172"/>
      <c r="U220" s="172"/>
      <c r="V220" s="171"/>
      <c r="W220" s="171"/>
      <c r="X220" s="172"/>
      <c r="Y220" s="172"/>
      <c r="Z220" s="172"/>
      <c r="AA220" s="171"/>
      <c r="AB220" s="171"/>
      <c r="AC220" s="172"/>
      <c r="AD220" s="172"/>
      <c r="AE220" s="171"/>
      <c r="AF220" s="171"/>
      <c r="AG220" s="171"/>
      <c r="AH220" s="171"/>
      <c r="AI220" s="171"/>
      <c r="AJ220" s="171"/>
      <c r="AK220" s="172"/>
      <c r="AL220" s="172"/>
      <c r="AM220" s="172"/>
      <c r="AN220" s="171"/>
      <c r="AO220" s="171"/>
      <c r="AP220" s="171"/>
      <c r="AQ220" s="171"/>
      <c r="AR220" s="171"/>
      <c r="AS220" s="171"/>
      <c r="AT220" s="172"/>
      <c r="AU220" s="172"/>
      <c r="AV220" s="172"/>
      <c r="AW220" s="172"/>
      <c r="AX220" s="172"/>
      <c r="AY220" s="172"/>
      <c r="AZ220" s="172"/>
      <c r="BA220" s="173"/>
      <c r="BB220" s="173"/>
      <c r="BC220" s="173"/>
      <c r="BD220" s="173"/>
      <c r="BE220" s="173"/>
      <c r="BF220" s="173"/>
      <c r="BG220" s="172"/>
      <c r="BH220" s="172"/>
      <c r="BI220" s="172"/>
      <c r="BJ220" s="172"/>
      <c r="BK220" s="173"/>
      <c r="BL220" s="173"/>
      <c r="BM220" s="173"/>
      <c r="BN220" s="173"/>
      <c r="BO220" s="173"/>
      <c r="BP220" s="173"/>
      <c r="BQ220" s="174"/>
      <c r="BR220" s="175"/>
      <c r="BS220" s="137"/>
      <c r="BT220" s="145"/>
    </row>
    <row r="221" spans="1:72" s="146" customFormat="1" ht="13.5" customHeight="1" x14ac:dyDescent="0.55000000000000004">
      <c r="A221" s="136"/>
      <c r="B221" s="136"/>
      <c r="C221" s="136"/>
      <c r="D221" s="136"/>
      <c r="E221" s="136"/>
      <c r="F221" s="137"/>
      <c r="G221" s="178" t="s">
        <v>19</v>
      </c>
      <c r="H221" s="139"/>
      <c r="I221" s="157"/>
      <c r="J221" s="141"/>
      <c r="K221" s="141"/>
      <c r="L221" s="141"/>
      <c r="M221" s="141"/>
      <c r="N221" s="169" t="str">
        <f t="shared" si="128"/>
        <v/>
      </c>
      <c r="O221" s="180"/>
      <c r="P221" s="170">
        <f t="shared" si="129"/>
        <v>0</v>
      </c>
      <c r="Q221" s="171"/>
      <c r="R221" s="171"/>
      <c r="S221" s="172"/>
      <c r="T221" s="172"/>
      <c r="U221" s="172"/>
      <c r="V221" s="171"/>
      <c r="W221" s="171"/>
      <c r="X221" s="172"/>
      <c r="Y221" s="172"/>
      <c r="Z221" s="172"/>
      <c r="AA221" s="171"/>
      <c r="AB221" s="171"/>
      <c r="AC221" s="172"/>
      <c r="AD221" s="172"/>
      <c r="AE221" s="171"/>
      <c r="AF221" s="171"/>
      <c r="AG221" s="171"/>
      <c r="AH221" s="171"/>
      <c r="AI221" s="171"/>
      <c r="AJ221" s="171"/>
      <c r="AK221" s="172"/>
      <c r="AL221" s="172"/>
      <c r="AM221" s="172"/>
      <c r="AN221" s="171"/>
      <c r="AO221" s="171"/>
      <c r="AP221" s="171"/>
      <c r="AQ221" s="171"/>
      <c r="AR221" s="171"/>
      <c r="AS221" s="171"/>
      <c r="AT221" s="172"/>
      <c r="AU221" s="172"/>
      <c r="AV221" s="172"/>
      <c r="AW221" s="172"/>
      <c r="AX221" s="172"/>
      <c r="AY221" s="172"/>
      <c r="AZ221" s="172"/>
      <c r="BA221" s="173"/>
      <c r="BB221" s="173"/>
      <c r="BC221" s="173"/>
      <c r="BD221" s="173"/>
      <c r="BE221" s="173"/>
      <c r="BF221" s="173"/>
      <c r="BG221" s="172"/>
      <c r="BH221" s="172"/>
      <c r="BI221" s="172"/>
      <c r="BJ221" s="172"/>
      <c r="BK221" s="173"/>
      <c r="BL221" s="173"/>
      <c r="BM221" s="173"/>
      <c r="BN221" s="173"/>
      <c r="BO221" s="173"/>
      <c r="BP221" s="173"/>
      <c r="BQ221" s="174"/>
      <c r="BR221" s="175"/>
      <c r="BS221" s="137"/>
      <c r="BT221" s="145"/>
    </row>
    <row r="222" spans="1:72" s="146" customFormat="1" ht="13.5" customHeight="1" x14ac:dyDescent="0.55000000000000004">
      <c r="A222" s="136"/>
      <c r="B222" s="136"/>
      <c r="C222" s="136"/>
      <c r="D222" s="136"/>
      <c r="E222" s="136"/>
      <c r="F222" s="137"/>
      <c r="G222" s="178" t="s">
        <v>19</v>
      </c>
      <c r="H222" s="139"/>
      <c r="I222" s="157"/>
      <c r="J222" s="141"/>
      <c r="K222" s="141"/>
      <c r="L222" s="141"/>
      <c r="M222" s="141"/>
      <c r="N222" s="169" t="str">
        <f t="shared" si="128"/>
        <v/>
      </c>
      <c r="O222" s="180"/>
      <c r="P222" s="170">
        <f t="shared" si="129"/>
        <v>0</v>
      </c>
      <c r="Q222" s="171"/>
      <c r="R222" s="171"/>
      <c r="S222" s="172"/>
      <c r="T222" s="172"/>
      <c r="U222" s="172"/>
      <c r="V222" s="171"/>
      <c r="W222" s="171"/>
      <c r="X222" s="172"/>
      <c r="Y222" s="172"/>
      <c r="Z222" s="172"/>
      <c r="AA222" s="171"/>
      <c r="AB222" s="171"/>
      <c r="AC222" s="172"/>
      <c r="AD222" s="172"/>
      <c r="AE222" s="171"/>
      <c r="AF222" s="171"/>
      <c r="AG222" s="171"/>
      <c r="AH222" s="171"/>
      <c r="AI222" s="171"/>
      <c r="AJ222" s="171"/>
      <c r="AK222" s="172"/>
      <c r="AL222" s="172"/>
      <c r="AM222" s="172"/>
      <c r="AN222" s="171"/>
      <c r="AO222" s="171"/>
      <c r="AP222" s="171"/>
      <c r="AQ222" s="171"/>
      <c r="AR222" s="171"/>
      <c r="AS222" s="171"/>
      <c r="AT222" s="172"/>
      <c r="AU222" s="172"/>
      <c r="AV222" s="172"/>
      <c r="AW222" s="172"/>
      <c r="AX222" s="172"/>
      <c r="AY222" s="172"/>
      <c r="AZ222" s="172"/>
      <c r="BA222" s="173"/>
      <c r="BB222" s="173"/>
      <c r="BC222" s="173"/>
      <c r="BD222" s="173"/>
      <c r="BE222" s="173"/>
      <c r="BF222" s="173"/>
      <c r="BG222" s="172"/>
      <c r="BH222" s="172"/>
      <c r="BI222" s="172"/>
      <c r="BJ222" s="172"/>
      <c r="BK222" s="173"/>
      <c r="BL222" s="173"/>
      <c r="BM222" s="173"/>
      <c r="BN222" s="173"/>
      <c r="BO222" s="173"/>
      <c r="BP222" s="173"/>
      <c r="BQ222" s="174"/>
      <c r="BR222" s="175"/>
      <c r="BS222" s="137"/>
      <c r="BT222" s="145"/>
    </row>
    <row r="223" spans="1:72" s="146" customFormat="1" ht="13.5" customHeight="1" x14ac:dyDescent="0.55000000000000004">
      <c r="A223" s="136"/>
      <c r="B223" s="136"/>
      <c r="C223" s="136"/>
      <c r="D223" s="136"/>
      <c r="E223" s="136"/>
      <c r="F223" s="137"/>
      <c r="G223" s="178" t="s">
        <v>19</v>
      </c>
      <c r="H223" s="139"/>
      <c r="I223" s="157"/>
      <c r="J223" s="141"/>
      <c r="K223" s="141"/>
      <c r="L223" s="141"/>
      <c r="M223" s="141"/>
      <c r="N223" s="169" t="str">
        <f t="shared" si="128"/>
        <v/>
      </c>
      <c r="O223" s="180"/>
      <c r="P223" s="170">
        <f t="shared" si="129"/>
        <v>0</v>
      </c>
      <c r="Q223" s="171"/>
      <c r="R223" s="171"/>
      <c r="S223" s="172"/>
      <c r="T223" s="172"/>
      <c r="U223" s="172"/>
      <c r="V223" s="171"/>
      <c r="W223" s="171"/>
      <c r="X223" s="172"/>
      <c r="Y223" s="172"/>
      <c r="Z223" s="172"/>
      <c r="AA223" s="171"/>
      <c r="AB223" s="171"/>
      <c r="AC223" s="172"/>
      <c r="AD223" s="172"/>
      <c r="AE223" s="171"/>
      <c r="AF223" s="171"/>
      <c r="AG223" s="171"/>
      <c r="AH223" s="171"/>
      <c r="AI223" s="171"/>
      <c r="AJ223" s="171"/>
      <c r="AK223" s="172"/>
      <c r="AL223" s="172"/>
      <c r="AM223" s="172"/>
      <c r="AN223" s="171"/>
      <c r="AO223" s="171"/>
      <c r="AP223" s="171"/>
      <c r="AQ223" s="171"/>
      <c r="AR223" s="171"/>
      <c r="AS223" s="171"/>
      <c r="AT223" s="172"/>
      <c r="AU223" s="172"/>
      <c r="AV223" s="172"/>
      <c r="AW223" s="172"/>
      <c r="AX223" s="172"/>
      <c r="AY223" s="172"/>
      <c r="AZ223" s="172"/>
      <c r="BA223" s="173"/>
      <c r="BB223" s="173"/>
      <c r="BC223" s="173"/>
      <c r="BD223" s="173"/>
      <c r="BE223" s="173"/>
      <c r="BF223" s="173"/>
      <c r="BG223" s="172"/>
      <c r="BH223" s="172"/>
      <c r="BI223" s="172"/>
      <c r="BJ223" s="172"/>
      <c r="BK223" s="173"/>
      <c r="BL223" s="173"/>
      <c r="BM223" s="173"/>
      <c r="BN223" s="173"/>
      <c r="BO223" s="173"/>
      <c r="BP223" s="173"/>
      <c r="BQ223" s="174"/>
      <c r="BR223" s="175"/>
      <c r="BS223" s="137"/>
      <c r="BT223" s="145"/>
    </row>
    <row r="224" spans="1:72" s="146" customFormat="1" ht="13.5" customHeight="1" x14ac:dyDescent="0.55000000000000004">
      <c r="A224" s="136"/>
      <c r="B224" s="136"/>
      <c r="C224" s="136"/>
      <c r="D224" s="136"/>
      <c r="E224" s="136"/>
      <c r="F224" s="137"/>
      <c r="G224" s="178" t="s">
        <v>19</v>
      </c>
      <c r="H224" s="139"/>
      <c r="I224" s="157"/>
      <c r="J224" s="141"/>
      <c r="K224" s="141"/>
      <c r="L224" s="141"/>
      <c r="M224" s="141"/>
      <c r="N224" s="169" t="str">
        <f t="shared" si="128"/>
        <v/>
      </c>
      <c r="O224" s="180"/>
      <c r="P224" s="170">
        <f t="shared" si="129"/>
        <v>0</v>
      </c>
      <c r="Q224" s="171"/>
      <c r="R224" s="171"/>
      <c r="S224" s="172"/>
      <c r="T224" s="172"/>
      <c r="U224" s="172"/>
      <c r="V224" s="171"/>
      <c r="W224" s="171"/>
      <c r="X224" s="172"/>
      <c r="Y224" s="172"/>
      <c r="Z224" s="172"/>
      <c r="AA224" s="171"/>
      <c r="AB224" s="171"/>
      <c r="AC224" s="172"/>
      <c r="AD224" s="172"/>
      <c r="AE224" s="171"/>
      <c r="AF224" s="171"/>
      <c r="AG224" s="171"/>
      <c r="AH224" s="171"/>
      <c r="AI224" s="171"/>
      <c r="AJ224" s="171"/>
      <c r="AK224" s="172"/>
      <c r="AL224" s="172"/>
      <c r="AM224" s="172"/>
      <c r="AN224" s="171"/>
      <c r="AO224" s="171"/>
      <c r="AP224" s="171"/>
      <c r="AQ224" s="171"/>
      <c r="AR224" s="171"/>
      <c r="AS224" s="171"/>
      <c r="AT224" s="172"/>
      <c r="AU224" s="172"/>
      <c r="AV224" s="172"/>
      <c r="AW224" s="172"/>
      <c r="AX224" s="172"/>
      <c r="AY224" s="172"/>
      <c r="AZ224" s="172"/>
      <c r="BA224" s="173"/>
      <c r="BB224" s="173"/>
      <c r="BC224" s="173"/>
      <c r="BD224" s="173"/>
      <c r="BE224" s="173"/>
      <c r="BF224" s="173"/>
      <c r="BG224" s="172"/>
      <c r="BH224" s="172"/>
      <c r="BI224" s="172"/>
      <c r="BJ224" s="172"/>
      <c r="BK224" s="173"/>
      <c r="BL224" s="173"/>
      <c r="BM224" s="173"/>
      <c r="BN224" s="173"/>
      <c r="BO224" s="173"/>
      <c r="BP224" s="173"/>
      <c r="BQ224" s="174"/>
      <c r="BR224" s="175"/>
      <c r="BS224" s="137"/>
      <c r="BT224" s="145"/>
    </row>
    <row r="225" spans="1:72" s="146" customFormat="1" ht="13.5" customHeight="1" x14ac:dyDescent="0.55000000000000004">
      <c r="A225" s="136"/>
      <c r="B225" s="136"/>
      <c r="C225" s="136"/>
      <c r="D225" s="136"/>
      <c r="E225" s="136"/>
      <c r="F225" s="137"/>
      <c r="G225" s="178" t="s">
        <v>19</v>
      </c>
      <c r="H225" s="139"/>
      <c r="I225" s="157"/>
      <c r="J225" s="141"/>
      <c r="K225" s="141"/>
      <c r="L225" s="141"/>
      <c r="M225" s="141"/>
      <c r="N225" s="169" t="str">
        <f t="shared" si="128"/>
        <v/>
      </c>
      <c r="O225" s="180"/>
      <c r="P225" s="170">
        <f t="shared" si="129"/>
        <v>0</v>
      </c>
      <c r="Q225" s="171"/>
      <c r="R225" s="171"/>
      <c r="S225" s="172"/>
      <c r="T225" s="172"/>
      <c r="U225" s="172"/>
      <c r="V225" s="171"/>
      <c r="W225" s="171"/>
      <c r="X225" s="172"/>
      <c r="Y225" s="172"/>
      <c r="Z225" s="172"/>
      <c r="AA225" s="171"/>
      <c r="AB225" s="171"/>
      <c r="AC225" s="172"/>
      <c r="AD225" s="172"/>
      <c r="AE225" s="171"/>
      <c r="AF225" s="171"/>
      <c r="AG225" s="171"/>
      <c r="AH225" s="171"/>
      <c r="AI225" s="171"/>
      <c r="AJ225" s="171"/>
      <c r="AK225" s="172"/>
      <c r="AL225" s="172"/>
      <c r="AM225" s="172"/>
      <c r="AN225" s="171"/>
      <c r="AO225" s="171"/>
      <c r="AP225" s="171"/>
      <c r="AQ225" s="171"/>
      <c r="AR225" s="171"/>
      <c r="AS225" s="171"/>
      <c r="AT225" s="172"/>
      <c r="AU225" s="172"/>
      <c r="AV225" s="172"/>
      <c r="AW225" s="172"/>
      <c r="AX225" s="172"/>
      <c r="AY225" s="172"/>
      <c r="AZ225" s="172"/>
      <c r="BA225" s="173"/>
      <c r="BB225" s="173"/>
      <c r="BC225" s="173"/>
      <c r="BD225" s="173"/>
      <c r="BE225" s="173"/>
      <c r="BF225" s="173"/>
      <c r="BG225" s="172"/>
      <c r="BH225" s="172"/>
      <c r="BI225" s="172"/>
      <c r="BJ225" s="172"/>
      <c r="BK225" s="173"/>
      <c r="BL225" s="173"/>
      <c r="BM225" s="173"/>
      <c r="BN225" s="173"/>
      <c r="BO225" s="173"/>
      <c r="BP225" s="173"/>
      <c r="BQ225" s="174"/>
      <c r="BR225" s="175"/>
      <c r="BS225" s="137"/>
      <c r="BT225" s="145"/>
    </row>
    <row r="226" spans="1:72" s="146" customFormat="1" ht="13.5" customHeight="1" x14ac:dyDescent="0.55000000000000004">
      <c r="A226" s="136"/>
      <c r="B226" s="136"/>
      <c r="C226" s="136"/>
      <c r="D226" s="136"/>
      <c r="E226" s="136"/>
      <c r="F226" s="137"/>
      <c r="G226" s="178" t="s">
        <v>19</v>
      </c>
      <c r="H226" s="139"/>
      <c r="I226" s="157"/>
      <c r="J226" s="141"/>
      <c r="K226" s="141"/>
      <c r="L226" s="141"/>
      <c r="M226" s="141"/>
      <c r="N226" s="169" t="str">
        <f t="shared" si="128"/>
        <v/>
      </c>
      <c r="O226" s="180"/>
      <c r="P226" s="170">
        <f t="shared" si="129"/>
        <v>0</v>
      </c>
      <c r="Q226" s="171"/>
      <c r="R226" s="171"/>
      <c r="S226" s="172"/>
      <c r="T226" s="172"/>
      <c r="U226" s="172"/>
      <c r="V226" s="171"/>
      <c r="W226" s="171"/>
      <c r="X226" s="172"/>
      <c r="Y226" s="172"/>
      <c r="Z226" s="172"/>
      <c r="AA226" s="171"/>
      <c r="AB226" s="171"/>
      <c r="AC226" s="172"/>
      <c r="AD226" s="172"/>
      <c r="AE226" s="171"/>
      <c r="AF226" s="171"/>
      <c r="AG226" s="171"/>
      <c r="AH226" s="171"/>
      <c r="AI226" s="171"/>
      <c r="AJ226" s="171"/>
      <c r="AK226" s="172"/>
      <c r="AL226" s="172"/>
      <c r="AM226" s="172"/>
      <c r="AN226" s="171"/>
      <c r="AO226" s="171"/>
      <c r="AP226" s="171"/>
      <c r="AQ226" s="171"/>
      <c r="AR226" s="171"/>
      <c r="AS226" s="171"/>
      <c r="AT226" s="172"/>
      <c r="AU226" s="172"/>
      <c r="AV226" s="172"/>
      <c r="AW226" s="172"/>
      <c r="AX226" s="172"/>
      <c r="AY226" s="172"/>
      <c r="AZ226" s="172"/>
      <c r="BA226" s="173"/>
      <c r="BB226" s="173"/>
      <c r="BC226" s="173"/>
      <c r="BD226" s="173"/>
      <c r="BE226" s="173"/>
      <c r="BF226" s="173"/>
      <c r="BG226" s="172"/>
      <c r="BH226" s="172"/>
      <c r="BI226" s="172"/>
      <c r="BJ226" s="172"/>
      <c r="BK226" s="173"/>
      <c r="BL226" s="173"/>
      <c r="BM226" s="173"/>
      <c r="BN226" s="173"/>
      <c r="BO226" s="173"/>
      <c r="BP226" s="173"/>
      <c r="BQ226" s="174"/>
      <c r="BR226" s="175"/>
      <c r="BS226" s="137"/>
      <c r="BT226" s="145"/>
    </row>
    <row r="227" spans="1:72" s="146" customFormat="1" ht="13.5" customHeight="1" x14ac:dyDescent="0.55000000000000004">
      <c r="A227" s="136"/>
      <c r="B227" s="136"/>
      <c r="C227" s="136"/>
      <c r="D227" s="136"/>
      <c r="E227" s="136"/>
      <c r="F227" s="137"/>
      <c r="G227" s="178" t="s">
        <v>19</v>
      </c>
      <c r="H227" s="139"/>
      <c r="I227" s="157"/>
      <c r="J227" s="141"/>
      <c r="K227" s="141"/>
      <c r="L227" s="141"/>
      <c r="M227" s="141"/>
      <c r="N227" s="169" t="str">
        <f t="shared" si="128"/>
        <v/>
      </c>
      <c r="O227" s="180"/>
      <c r="P227" s="170">
        <f t="shared" si="129"/>
        <v>0</v>
      </c>
      <c r="Q227" s="171"/>
      <c r="R227" s="171"/>
      <c r="S227" s="172"/>
      <c r="T227" s="172"/>
      <c r="U227" s="172"/>
      <c r="V227" s="171"/>
      <c r="W227" s="171"/>
      <c r="X227" s="172"/>
      <c r="Y227" s="172"/>
      <c r="Z227" s="172"/>
      <c r="AA227" s="171"/>
      <c r="AB227" s="171"/>
      <c r="AC227" s="172"/>
      <c r="AD227" s="172"/>
      <c r="AE227" s="171"/>
      <c r="AF227" s="171"/>
      <c r="AG227" s="171"/>
      <c r="AH227" s="171"/>
      <c r="AI227" s="171"/>
      <c r="AJ227" s="171"/>
      <c r="AK227" s="172"/>
      <c r="AL227" s="172"/>
      <c r="AM227" s="172"/>
      <c r="AN227" s="171"/>
      <c r="AO227" s="171"/>
      <c r="AP227" s="171"/>
      <c r="AQ227" s="171"/>
      <c r="AR227" s="171"/>
      <c r="AS227" s="171"/>
      <c r="AT227" s="172"/>
      <c r="AU227" s="172"/>
      <c r="AV227" s="172"/>
      <c r="AW227" s="172"/>
      <c r="AX227" s="172"/>
      <c r="AY227" s="172"/>
      <c r="AZ227" s="172"/>
      <c r="BA227" s="173"/>
      <c r="BB227" s="173"/>
      <c r="BC227" s="173"/>
      <c r="BD227" s="173"/>
      <c r="BE227" s="173"/>
      <c r="BF227" s="173"/>
      <c r="BG227" s="172"/>
      <c r="BH227" s="172"/>
      <c r="BI227" s="172"/>
      <c r="BJ227" s="172"/>
      <c r="BK227" s="173"/>
      <c r="BL227" s="173"/>
      <c r="BM227" s="173"/>
      <c r="BN227" s="173"/>
      <c r="BO227" s="173"/>
      <c r="BP227" s="173"/>
      <c r="BQ227" s="174"/>
      <c r="BR227" s="175"/>
      <c r="BS227" s="137"/>
      <c r="BT227" s="145"/>
    </row>
    <row r="228" spans="1:72" s="146" customFormat="1" ht="13.5" customHeight="1" x14ac:dyDescent="0.55000000000000004">
      <c r="A228" s="136"/>
      <c r="B228" s="136"/>
      <c r="C228" s="136"/>
      <c r="D228" s="136"/>
      <c r="E228" s="136"/>
      <c r="F228" s="137"/>
      <c r="G228" s="178" t="s">
        <v>19</v>
      </c>
      <c r="H228" s="139"/>
      <c r="I228" s="157"/>
      <c r="J228" s="141"/>
      <c r="K228" s="141"/>
      <c r="L228" s="141"/>
      <c r="M228" s="141"/>
      <c r="N228" s="169" t="str">
        <f t="shared" si="128"/>
        <v/>
      </c>
      <c r="O228" s="180"/>
      <c r="P228" s="170">
        <f t="shared" si="129"/>
        <v>0</v>
      </c>
      <c r="Q228" s="171"/>
      <c r="R228" s="171"/>
      <c r="S228" s="172"/>
      <c r="T228" s="172"/>
      <c r="U228" s="172"/>
      <c r="V228" s="171"/>
      <c r="W228" s="171"/>
      <c r="X228" s="172"/>
      <c r="Y228" s="172"/>
      <c r="Z228" s="172"/>
      <c r="AA228" s="171"/>
      <c r="AB228" s="171"/>
      <c r="AC228" s="172"/>
      <c r="AD228" s="172"/>
      <c r="AE228" s="171"/>
      <c r="AF228" s="171"/>
      <c r="AG228" s="171"/>
      <c r="AH228" s="171"/>
      <c r="AI228" s="171"/>
      <c r="AJ228" s="171"/>
      <c r="AK228" s="172"/>
      <c r="AL228" s="172"/>
      <c r="AM228" s="172"/>
      <c r="AN228" s="171"/>
      <c r="AO228" s="171"/>
      <c r="AP228" s="171"/>
      <c r="AQ228" s="171"/>
      <c r="AR228" s="171"/>
      <c r="AS228" s="171"/>
      <c r="AT228" s="172"/>
      <c r="AU228" s="172"/>
      <c r="AV228" s="172"/>
      <c r="AW228" s="172"/>
      <c r="AX228" s="172"/>
      <c r="AY228" s="172"/>
      <c r="AZ228" s="172"/>
      <c r="BA228" s="173"/>
      <c r="BB228" s="173"/>
      <c r="BC228" s="173"/>
      <c r="BD228" s="173"/>
      <c r="BE228" s="173"/>
      <c r="BF228" s="173"/>
      <c r="BG228" s="172"/>
      <c r="BH228" s="172"/>
      <c r="BI228" s="172"/>
      <c r="BJ228" s="172"/>
      <c r="BK228" s="173"/>
      <c r="BL228" s="173"/>
      <c r="BM228" s="173"/>
      <c r="BN228" s="173"/>
      <c r="BO228" s="173"/>
      <c r="BP228" s="173"/>
      <c r="BQ228" s="174"/>
      <c r="BR228" s="175"/>
      <c r="BS228" s="137"/>
      <c r="BT228" s="145"/>
    </row>
    <row r="229" spans="1:72" s="146" customFormat="1" ht="13.5" customHeight="1" x14ac:dyDescent="0.55000000000000004">
      <c r="A229" s="136"/>
      <c r="B229" s="136"/>
      <c r="C229" s="136"/>
      <c r="D229" s="136"/>
      <c r="E229" s="136"/>
      <c r="F229" s="137"/>
      <c r="G229" s="178" t="s">
        <v>19</v>
      </c>
      <c r="H229" s="139"/>
      <c r="I229" s="157"/>
      <c r="J229" s="141"/>
      <c r="K229" s="141"/>
      <c r="L229" s="141"/>
      <c r="M229" s="141"/>
      <c r="N229" s="169" t="str">
        <f t="shared" si="128"/>
        <v/>
      </c>
      <c r="O229" s="180"/>
      <c r="P229" s="170">
        <f t="shared" si="129"/>
        <v>0</v>
      </c>
      <c r="Q229" s="171"/>
      <c r="R229" s="171"/>
      <c r="S229" s="172"/>
      <c r="T229" s="172"/>
      <c r="U229" s="172"/>
      <c r="V229" s="171"/>
      <c r="W229" s="171"/>
      <c r="X229" s="172"/>
      <c r="Y229" s="172"/>
      <c r="Z229" s="172"/>
      <c r="AA229" s="171"/>
      <c r="AB229" s="171"/>
      <c r="AC229" s="172"/>
      <c r="AD229" s="172"/>
      <c r="AE229" s="171"/>
      <c r="AF229" s="171"/>
      <c r="AG229" s="171"/>
      <c r="AH229" s="171"/>
      <c r="AI229" s="171"/>
      <c r="AJ229" s="171"/>
      <c r="AK229" s="172"/>
      <c r="AL229" s="172"/>
      <c r="AM229" s="172"/>
      <c r="AN229" s="171"/>
      <c r="AO229" s="171"/>
      <c r="AP229" s="171"/>
      <c r="AQ229" s="171"/>
      <c r="AR229" s="171"/>
      <c r="AS229" s="171"/>
      <c r="AT229" s="172"/>
      <c r="AU229" s="172"/>
      <c r="AV229" s="172"/>
      <c r="AW229" s="172"/>
      <c r="AX229" s="172"/>
      <c r="AY229" s="172"/>
      <c r="AZ229" s="172"/>
      <c r="BA229" s="173"/>
      <c r="BB229" s="173"/>
      <c r="BC229" s="173"/>
      <c r="BD229" s="173"/>
      <c r="BE229" s="173"/>
      <c r="BF229" s="173"/>
      <c r="BG229" s="172"/>
      <c r="BH229" s="172"/>
      <c r="BI229" s="172"/>
      <c r="BJ229" s="172"/>
      <c r="BK229" s="173"/>
      <c r="BL229" s="173"/>
      <c r="BM229" s="173"/>
      <c r="BN229" s="173"/>
      <c r="BO229" s="173"/>
      <c r="BP229" s="173"/>
      <c r="BQ229" s="174"/>
      <c r="BR229" s="175"/>
      <c r="BS229" s="137"/>
      <c r="BT229" s="145"/>
    </row>
    <row r="230" spans="1:72" s="146" customFormat="1" ht="13.5" customHeight="1" x14ac:dyDescent="0.55000000000000004">
      <c r="A230" s="136"/>
      <c r="B230" s="136"/>
      <c r="C230" s="136"/>
      <c r="D230" s="136"/>
      <c r="E230" s="136"/>
      <c r="F230" s="137"/>
      <c r="G230" s="178" t="s">
        <v>19</v>
      </c>
      <c r="H230" s="139"/>
      <c r="I230" s="157"/>
      <c r="J230" s="141"/>
      <c r="K230" s="141"/>
      <c r="L230" s="141"/>
      <c r="M230" s="141"/>
      <c r="N230" s="169" t="str">
        <f t="shared" si="128"/>
        <v/>
      </c>
      <c r="O230" s="180"/>
      <c r="P230" s="170">
        <f t="shared" si="129"/>
        <v>0</v>
      </c>
      <c r="Q230" s="171"/>
      <c r="R230" s="171"/>
      <c r="S230" s="172"/>
      <c r="T230" s="172"/>
      <c r="U230" s="172"/>
      <c r="V230" s="171"/>
      <c r="W230" s="171"/>
      <c r="X230" s="172"/>
      <c r="Y230" s="172"/>
      <c r="Z230" s="172"/>
      <c r="AA230" s="171"/>
      <c r="AB230" s="171"/>
      <c r="AC230" s="172"/>
      <c r="AD230" s="172"/>
      <c r="AE230" s="171"/>
      <c r="AF230" s="171"/>
      <c r="AG230" s="171"/>
      <c r="AH230" s="171"/>
      <c r="AI230" s="171"/>
      <c r="AJ230" s="171"/>
      <c r="AK230" s="172"/>
      <c r="AL230" s="172"/>
      <c r="AM230" s="172"/>
      <c r="AN230" s="171"/>
      <c r="AO230" s="171"/>
      <c r="AP230" s="171"/>
      <c r="AQ230" s="171"/>
      <c r="AR230" s="171"/>
      <c r="AS230" s="171"/>
      <c r="AT230" s="172"/>
      <c r="AU230" s="172"/>
      <c r="AV230" s="172"/>
      <c r="AW230" s="172"/>
      <c r="AX230" s="172"/>
      <c r="AY230" s="172"/>
      <c r="AZ230" s="172"/>
      <c r="BA230" s="173"/>
      <c r="BB230" s="173"/>
      <c r="BC230" s="173"/>
      <c r="BD230" s="173"/>
      <c r="BE230" s="173"/>
      <c r="BF230" s="173"/>
      <c r="BG230" s="172"/>
      <c r="BH230" s="172"/>
      <c r="BI230" s="172"/>
      <c r="BJ230" s="172"/>
      <c r="BK230" s="173"/>
      <c r="BL230" s="173"/>
      <c r="BM230" s="173"/>
      <c r="BN230" s="173"/>
      <c r="BO230" s="173"/>
      <c r="BP230" s="173"/>
      <c r="BQ230" s="174"/>
      <c r="BR230" s="175"/>
      <c r="BS230" s="137"/>
      <c r="BT230" s="145"/>
    </row>
    <row r="231" spans="1:72" s="146" customFormat="1" ht="13.5" customHeight="1" x14ac:dyDescent="0.55000000000000004">
      <c r="A231" s="136"/>
      <c r="B231" s="136"/>
      <c r="C231" s="136"/>
      <c r="D231" s="136"/>
      <c r="E231" s="136"/>
      <c r="F231" s="137"/>
      <c r="G231" s="179" t="s">
        <v>20</v>
      </c>
      <c r="H231" s="148"/>
      <c r="I231" s="177">
        <f>SUM(I181:I230)</f>
        <v>0</v>
      </c>
      <c r="J231" s="141"/>
      <c r="K231" s="141"/>
      <c r="L231" s="141"/>
      <c r="M231" s="141"/>
      <c r="N231" s="137">
        <f>ROWS(Q180:Q231)</f>
        <v>52</v>
      </c>
      <c r="O231" s="181"/>
      <c r="P231" s="152">
        <f t="shared" ref="P231:BQ231" si="130">SUM(P181:P230)</f>
        <v>0</v>
      </c>
      <c r="Q231" s="152">
        <f t="shared" si="130"/>
        <v>0</v>
      </c>
      <c r="R231" s="152">
        <f t="shared" si="130"/>
        <v>0</v>
      </c>
      <c r="S231" s="152">
        <f t="shared" si="130"/>
        <v>0</v>
      </c>
      <c r="T231" s="152">
        <f t="shared" si="130"/>
        <v>0</v>
      </c>
      <c r="U231" s="152">
        <f t="shared" si="130"/>
        <v>0</v>
      </c>
      <c r="V231" s="152">
        <f t="shared" si="130"/>
        <v>0</v>
      </c>
      <c r="W231" s="152">
        <f t="shared" si="130"/>
        <v>0</v>
      </c>
      <c r="X231" s="152">
        <f t="shared" si="130"/>
        <v>0</v>
      </c>
      <c r="Y231" s="152">
        <f t="shared" si="130"/>
        <v>0</v>
      </c>
      <c r="Z231" s="152">
        <f t="shared" si="130"/>
        <v>0</v>
      </c>
      <c r="AA231" s="152">
        <f t="shared" si="130"/>
        <v>0</v>
      </c>
      <c r="AB231" s="152">
        <f t="shared" si="130"/>
        <v>0</v>
      </c>
      <c r="AC231" s="152">
        <f t="shared" si="130"/>
        <v>0</v>
      </c>
      <c r="AD231" s="152">
        <f t="shared" si="130"/>
        <v>0</v>
      </c>
      <c r="AE231" s="152">
        <f t="shared" si="130"/>
        <v>0</v>
      </c>
      <c r="AF231" s="152">
        <f t="shared" si="130"/>
        <v>0</v>
      </c>
      <c r="AG231" s="152">
        <f t="shared" si="130"/>
        <v>0</v>
      </c>
      <c r="AH231" s="152">
        <f t="shared" si="130"/>
        <v>0</v>
      </c>
      <c r="AI231" s="152">
        <f t="shared" si="130"/>
        <v>0</v>
      </c>
      <c r="AJ231" s="152">
        <f t="shared" si="130"/>
        <v>0</v>
      </c>
      <c r="AK231" s="152">
        <f t="shared" si="130"/>
        <v>0</v>
      </c>
      <c r="AL231" s="152">
        <f t="shared" si="130"/>
        <v>0</v>
      </c>
      <c r="AM231" s="152">
        <f t="shared" si="130"/>
        <v>0</v>
      </c>
      <c r="AN231" s="152">
        <f t="shared" si="130"/>
        <v>0</v>
      </c>
      <c r="AO231" s="152">
        <f t="shared" si="130"/>
        <v>0</v>
      </c>
      <c r="AP231" s="152">
        <f t="shared" si="130"/>
        <v>0</v>
      </c>
      <c r="AQ231" s="152">
        <f t="shared" si="130"/>
        <v>0</v>
      </c>
      <c r="AR231" s="152">
        <f t="shared" si="130"/>
        <v>0</v>
      </c>
      <c r="AS231" s="152">
        <f t="shared" si="130"/>
        <v>0</v>
      </c>
      <c r="AT231" s="152">
        <f t="shared" si="130"/>
        <v>0</v>
      </c>
      <c r="AU231" s="152">
        <f t="shared" si="130"/>
        <v>0</v>
      </c>
      <c r="AV231" s="152">
        <f t="shared" si="130"/>
        <v>0</v>
      </c>
      <c r="AW231" s="152">
        <f t="shared" si="130"/>
        <v>0</v>
      </c>
      <c r="AX231" s="152">
        <f t="shared" si="130"/>
        <v>0</v>
      </c>
      <c r="AY231" s="152">
        <f t="shared" si="130"/>
        <v>0</v>
      </c>
      <c r="AZ231" s="152">
        <f t="shared" si="130"/>
        <v>0</v>
      </c>
      <c r="BA231" s="152">
        <f t="shared" si="130"/>
        <v>0</v>
      </c>
      <c r="BB231" s="152">
        <f t="shared" si="130"/>
        <v>0</v>
      </c>
      <c r="BC231" s="152">
        <f t="shared" si="130"/>
        <v>0</v>
      </c>
      <c r="BD231" s="152">
        <f t="shared" si="130"/>
        <v>0</v>
      </c>
      <c r="BE231" s="152">
        <f t="shared" si="130"/>
        <v>0</v>
      </c>
      <c r="BF231" s="152">
        <f t="shared" si="130"/>
        <v>0</v>
      </c>
      <c r="BG231" s="152">
        <f t="shared" si="130"/>
        <v>0</v>
      </c>
      <c r="BH231" s="152">
        <f t="shared" si="130"/>
        <v>0</v>
      </c>
      <c r="BI231" s="152">
        <f t="shared" si="130"/>
        <v>0</v>
      </c>
      <c r="BJ231" s="152">
        <f t="shared" si="130"/>
        <v>0</v>
      </c>
      <c r="BK231" s="152">
        <f t="shared" si="130"/>
        <v>0</v>
      </c>
      <c r="BL231" s="152">
        <f t="shared" si="130"/>
        <v>0</v>
      </c>
      <c r="BM231" s="152">
        <f t="shared" si="130"/>
        <v>0</v>
      </c>
      <c r="BN231" s="152">
        <f t="shared" si="130"/>
        <v>0</v>
      </c>
      <c r="BO231" s="152">
        <f t="shared" si="130"/>
        <v>0</v>
      </c>
      <c r="BP231" s="152">
        <f t="shared" si="130"/>
        <v>0</v>
      </c>
      <c r="BQ231" s="152">
        <f t="shared" si="130"/>
        <v>0</v>
      </c>
      <c r="BR231" s="137"/>
      <c r="BS231" s="137"/>
      <c r="BT231" s="145"/>
    </row>
    <row r="232" spans="1:72" x14ac:dyDescent="0.55000000000000004">
      <c r="A232" s="3"/>
      <c r="B232" s="3"/>
      <c r="C232" s="3"/>
      <c r="D232" s="3"/>
      <c r="E232" s="3"/>
      <c r="F232" s="53"/>
      <c r="G232" s="53"/>
      <c r="H232" s="53"/>
      <c r="I232" s="53"/>
      <c r="J232" s="53"/>
      <c r="K232" s="53"/>
      <c r="L232" s="53"/>
      <c r="M232" s="53"/>
      <c r="N232" s="53"/>
      <c r="O232" s="53"/>
      <c r="P232" s="53"/>
      <c r="Q232" s="53"/>
      <c r="R232" s="67"/>
      <c r="S232" s="53"/>
      <c r="T232" s="53"/>
      <c r="U232" s="67"/>
      <c r="V232" s="53"/>
      <c r="W232" s="67"/>
      <c r="X232" s="67"/>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4"/>
    </row>
    <row r="233" spans="1:72" ht="20.399999999999999" x14ac:dyDescent="0.7">
      <c r="A233" s="3"/>
      <c r="B233" s="3"/>
      <c r="C233" s="3"/>
      <c r="D233" s="3"/>
      <c r="E233" s="3"/>
      <c r="F233" s="55"/>
      <c r="G233" s="52" t="s">
        <v>519</v>
      </c>
      <c r="H233" s="53"/>
      <c r="I233" s="53"/>
      <c r="J233" s="53"/>
      <c r="K233" s="53"/>
      <c r="L233" s="53"/>
      <c r="M233" s="53"/>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c r="BP233" s="71"/>
      <c r="BQ233" s="71"/>
      <c r="BR233" s="53"/>
      <c r="BS233" s="53"/>
      <c r="BT233" s="4"/>
    </row>
    <row r="234" spans="1:72" ht="20.399999999999999" x14ac:dyDescent="0.6">
      <c r="A234" s="3"/>
      <c r="B234" s="3"/>
      <c r="C234" s="3"/>
      <c r="D234" s="3"/>
      <c r="E234" s="3"/>
      <c r="F234" s="55"/>
      <c r="G234" s="54" t="s">
        <v>31</v>
      </c>
      <c r="H234" s="53"/>
      <c r="I234" s="53"/>
      <c r="J234" s="53"/>
      <c r="K234" s="53"/>
      <c r="L234" s="53"/>
      <c r="M234" s="53"/>
      <c r="N234" s="75" t="s">
        <v>1</v>
      </c>
      <c r="O234" s="75"/>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c r="BN234" s="71"/>
      <c r="BO234" s="71"/>
      <c r="BP234" s="71"/>
      <c r="BQ234" s="71"/>
      <c r="BR234" s="53"/>
      <c r="BS234" s="53"/>
      <c r="BT234" s="4"/>
    </row>
    <row r="235" spans="1:72" ht="20.399999999999999" x14ac:dyDescent="0.6">
      <c r="A235" s="3"/>
      <c r="B235" s="3"/>
      <c r="C235" s="3"/>
      <c r="D235" s="3"/>
      <c r="E235" s="3"/>
      <c r="F235" s="55"/>
      <c r="G235" s="54"/>
      <c r="H235" s="53"/>
      <c r="I235" s="53"/>
      <c r="J235" s="53"/>
      <c r="K235" s="53"/>
      <c r="L235" s="53"/>
      <c r="M235" s="53"/>
      <c r="N235" s="63"/>
      <c r="O235" s="53"/>
      <c r="P235" s="66"/>
      <c r="Q235" s="63"/>
      <c r="R235" s="81"/>
      <c r="S235" s="63"/>
      <c r="T235" s="63"/>
      <c r="U235" s="81"/>
      <c r="V235" s="63"/>
      <c r="W235" s="81"/>
      <c r="X235" s="81"/>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53"/>
      <c r="BS235" s="53"/>
      <c r="BT235" s="4"/>
    </row>
    <row r="236" spans="1:72" s="28" customFormat="1" ht="54.75" customHeight="1" x14ac:dyDescent="0.7">
      <c r="A236" s="26"/>
      <c r="B236" s="26"/>
      <c r="C236" s="26"/>
      <c r="D236" s="26"/>
      <c r="E236" s="26"/>
      <c r="F236" s="58"/>
      <c r="G236" s="59"/>
      <c r="H236" s="60"/>
      <c r="I236" s="60"/>
      <c r="J236" s="60"/>
      <c r="K236" s="60"/>
      <c r="L236" s="60"/>
      <c r="M236" s="60"/>
      <c r="N236" s="64"/>
      <c r="O236" s="52"/>
      <c r="P236" s="66"/>
      <c r="Q236" s="192" t="s">
        <v>448</v>
      </c>
      <c r="R236" s="194"/>
      <c r="S236" s="193" t="s">
        <v>2</v>
      </c>
      <c r="T236" s="193"/>
      <c r="U236" s="195"/>
      <c r="V236" s="192" t="s">
        <v>449</v>
      </c>
      <c r="W236" s="194"/>
      <c r="X236" s="196" t="s">
        <v>450</v>
      </c>
      <c r="Y236" s="193"/>
      <c r="Z236" s="195"/>
      <c r="AA236" s="197" t="s">
        <v>3</v>
      </c>
      <c r="AB236" s="194"/>
      <c r="AC236" s="196" t="s">
        <v>451</v>
      </c>
      <c r="AD236" s="195"/>
      <c r="AE236" s="197" t="s">
        <v>452</v>
      </c>
      <c r="AF236" s="192"/>
      <c r="AG236" s="192"/>
      <c r="AH236" s="192"/>
      <c r="AI236" s="192"/>
      <c r="AJ236" s="192"/>
      <c r="AK236" s="193" t="s">
        <v>39</v>
      </c>
      <c r="AL236" s="193"/>
      <c r="AM236" s="193"/>
      <c r="AN236" s="192" t="s">
        <v>453</v>
      </c>
      <c r="AO236" s="192"/>
      <c r="AP236" s="192"/>
      <c r="AQ236" s="192"/>
      <c r="AR236" s="192"/>
      <c r="AS236" s="192"/>
      <c r="AT236" s="193" t="s">
        <v>454</v>
      </c>
      <c r="AU236" s="193"/>
      <c r="AV236" s="193"/>
      <c r="AW236" s="193"/>
      <c r="AX236" s="193"/>
      <c r="AY236" s="193"/>
      <c r="AZ236" s="193"/>
      <c r="BA236" s="192" t="s">
        <v>508</v>
      </c>
      <c r="BB236" s="192"/>
      <c r="BC236" s="192"/>
      <c r="BD236" s="192"/>
      <c r="BE236" s="192"/>
      <c r="BF236" s="192"/>
      <c r="BG236" s="193" t="s">
        <v>455</v>
      </c>
      <c r="BH236" s="193"/>
      <c r="BI236" s="193"/>
      <c r="BJ236" s="193"/>
      <c r="BK236" s="192" t="s">
        <v>4</v>
      </c>
      <c r="BL236" s="192"/>
      <c r="BM236" s="192"/>
      <c r="BN236" s="192"/>
      <c r="BO236" s="192"/>
      <c r="BP236" s="192"/>
      <c r="BQ236" s="198" t="s">
        <v>535</v>
      </c>
      <c r="BR236" s="60"/>
      <c r="BS236" s="60"/>
      <c r="BT236" s="27"/>
    </row>
    <row r="237" spans="1:72" ht="222.6" customHeight="1" x14ac:dyDescent="0.55000000000000004">
      <c r="A237" s="3"/>
      <c r="B237" s="3"/>
      <c r="C237" s="3"/>
      <c r="D237" s="3"/>
      <c r="E237" s="3"/>
      <c r="F237" s="55"/>
      <c r="G237" s="190" t="s">
        <v>520</v>
      </c>
      <c r="H237" s="191"/>
      <c r="I237" s="62" t="s">
        <v>14</v>
      </c>
      <c r="J237" s="71"/>
      <c r="K237" s="71"/>
      <c r="L237" s="71"/>
      <c r="M237" s="71"/>
      <c r="N237" s="62" t="s">
        <v>9</v>
      </c>
      <c r="O237" s="70"/>
      <c r="P237" s="62" t="s">
        <v>15</v>
      </c>
      <c r="Q237" s="10" t="s">
        <v>456</v>
      </c>
      <c r="R237" s="11" t="s">
        <v>457</v>
      </c>
      <c r="S237" s="13" t="s">
        <v>458</v>
      </c>
      <c r="T237" s="13" t="s">
        <v>459</v>
      </c>
      <c r="U237" s="97" t="s">
        <v>460</v>
      </c>
      <c r="V237" s="10" t="s">
        <v>461</v>
      </c>
      <c r="W237" s="11" t="s">
        <v>462</v>
      </c>
      <c r="X237" s="12" t="s">
        <v>463</v>
      </c>
      <c r="Y237" s="13" t="s">
        <v>464</v>
      </c>
      <c r="Z237" s="14" t="s">
        <v>465</v>
      </c>
      <c r="AA237" s="15" t="s">
        <v>466</v>
      </c>
      <c r="AB237" s="11" t="s">
        <v>467</v>
      </c>
      <c r="AC237" s="16" t="s">
        <v>468</v>
      </c>
      <c r="AD237" s="14" t="s">
        <v>469</v>
      </c>
      <c r="AE237" s="17" t="s">
        <v>470</v>
      </c>
      <c r="AF237" s="17" t="s">
        <v>471</v>
      </c>
      <c r="AG237" s="17" t="s">
        <v>472</v>
      </c>
      <c r="AH237" s="17" t="s">
        <v>473</v>
      </c>
      <c r="AI237" s="17" t="s">
        <v>474</v>
      </c>
      <c r="AJ237" s="17" t="s">
        <v>475</v>
      </c>
      <c r="AK237" s="18" t="s">
        <v>476</v>
      </c>
      <c r="AL237" s="18" t="s">
        <v>477</v>
      </c>
      <c r="AM237" s="19" t="s">
        <v>478</v>
      </c>
      <c r="AN237" s="20" t="s">
        <v>479</v>
      </c>
      <c r="AO237" s="17" t="s">
        <v>480</v>
      </c>
      <c r="AP237" s="17" t="s">
        <v>481</v>
      </c>
      <c r="AQ237" s="17" t="s">
        <v>482</v>
      </c>
      <c r="AR237" s="17" t="s">
        <v>483</v>
      </c>
      <c r="AS237" s="20" t="s">
        <v>484</v>
      </c>
      <c r="AT237" s="19" t="s">
        <v>485</v>
      </c>
      <c r="AU237" s="19" t="s">
        <v>486</v>
      </c>
      <c r="AV237" s="19" t="s">
        <v>487</v>
      </c>
      <c r="AW237" s="18" t="s">
        <v>488</v>
      </c>
      <c r="AX237" s="19" t="s">
        <v>489</v>
      </c>
      <c r="AY237" s="19" t="s">
        <v>490</v>
      </c>
      <c r="AZ237" s="19" t="s">
        <v>491</v>
      </c>
      <c r="BA237" s="20" t="s">
        <v>492</v>
      </c>
      <c r="BB237" s="20" t="s">
        <v>493</v>
      </c>
      <c r="BC237" s="20" t="s">
        <v>494</v>
      </c>
      <c r="BD237" s="20" t="s">
        <v>495</v>
      </c>
      <c r="BE237" s="20" t="s">
        <v>496</v>
      </c>
      <c r="BF237" s="20" t="s">
        <v>497</v>
      </c>
      <c r="BG237" s="18" t="s">
        <v>498</v>
      </c>
      <c r="BH237" s="18" t="s">
        <v>499</v>
      </c>
      <c r="BI237" s="18" t="s">
        <v>500</v>
      </c>
      <c r="BJ237" s="18" t="s">
        <v>501</v>
      </c>
      <c r="BK237" s="20" t="s">
        <v>502</v>
      </c>
      <c r="BL237" s="20" t="s">
        <v>503</v>
      </c>
      <c r="BM237" s="20" t="s">
        <v>504</v>
      </c>
      <c r="BN237" s="20" t="s">
        <v>505</v>
      </c>
      <c r="BO237" s="20" t="s">
        <v>506</v>
      </c>
      <c r="BP237" s="20" t="s">
        <v>507</v>
      </c>
      <c r="BQ237" s="199"/>
      <c r="BR237" s="53"/>
      <c r="BS237" s="53"/>
      <c r="BT237" s="4"/>
    </row>
    <row r="238" spans="1:72" s="146" customFormat="1" x14ac:dyDescent="0.55000000000000004">
      <c r="A238" s="136"/>
      <c r="B238" s="136"/>
      <c r="C238" s="136"/>
      <c r="D238" s="136"/>
      <c r="E238" s="136"/>
      <c r="F238" s="137"/>
      <c r="G238" s="178" t="s">
        <v>519</v>
      </c>
      <c r="H238" s="139"/>
      <c r="I238" s="157"/>
      <c r="J238" s="141"/>
      <c r="K238" s="141"/>
      <c r="L238" s="141"/>
      <c r="M238" s="141"/>
      <c r="N238" s="169" t="str">
        <f>IF(I238&lt;&gt;0,(P238)/I238,"")</f>
        <v/>
      </c>
      <c r="O238" s="180"/>
      <c r="P238" s="170">
        <f t="shared" ref="P238:P269" si="131">SUM(Q238:BQ238)</f>
        <v>0</v>
      </c>
      <c r="Q238" s="171"/>
      <c r="R238" s="171"/>
      <c r="S238" s="172"/>
      <c r="T238" s="172"/>
      <c r="U238" s="172"/>
      <c r="V238" s="171"/>
      <c r="W238" s="171"/>
      <c r="X238" s="172"/>
      <c r="Y238" s="172"/>
      <c r="Z238" s="172"/>
      <c r="AA238" s="171"/>
      <c r="AB238" s="171"/>
      <c r="AC238" s="172"/>
      <c r="AD238" s="172"/>
      <c r="AE238" s="171"/>
      <c r="AF238" s="171"/>
      <c r="AG238" s="171"/>
      <c r="AH238" s="171"/>
      <c r="AI238" s="171"/>
      <c r="AJ238" s="171"/>
      <c r="AK238" s="172"/>
      <c r="AL238" s="172"/>
      <c r="AM238" s="172"/>
      <c r="AN238" s="171"/>
      <c r="AO238" s="171"/>
      <c r="AP238" s="171"/>
      <c r="AQ238" s="171"/>
      <c r="AR238" s="171"/>
      <c r="AS238" s="171"/>
      <c r="AT238" s="172"/>
      <c r="AU238" s="172"/>
      <c r="AV238" s="172"/>
      <c r="AW238" s="172"/>
      <c r="AX238" s="172"/>
      <c r="AY238" s="172"/>
      <c r="AZ238" s="172"/>
      <c r="BA238" s="173"/>
      <c r="BB238" s="173"/>
      <c r="BC238" s="173"/>
      <c r="BD238" s="173"/>
      <c r="BE238" s="173"/>
      <c r="BF238" s="173"/>
      <c r="BG238" s="172"/>
      <c r="BH238" s="172"/>
      <c r="BI238" s="172"/>
      <c r="BJ238" s="172"/>
      <c r="BK238" s="173"/>
      <c r="BL238" s="173"/>
      <c r="BM238" s="173"/>
      <c r="BN238" s="173"/>
      <c r="BO238" s="173"/>
      <c r="BP238" s="173"/>
      <c r="BQ238" s="174"/>
      <c r="BR238" s="175"/>
      <c r="BS238" s="137"/>
      <c r="BT238" s="145"/>
    </row>
    <row r="239" spans="1:72" s="146" customFormat="1" x14ac:dyDescent="0.55000000000000004">
      <c r="A239" s="136"/>
      <c r="B239" s="136"/>
      <c r="C239" s="136"/>
      <c r="D239" s="136"/>
      <c r="E239" s="136"/>
      <c r="F239" s="137"/>
      <c r="G239" s="178" t="s">
        <v>519</v>
      </c>
      <c r="H239" s="139"/>
      <c r="I239" s="157"/>
      <c r="J239" s="141"/>
      <c r="K239" s="141"/>
      <c r="L239" s="141"/>
      <c r="M239" s="141"/>
      <c r="N239" s="169" t="str">
        <f t="shared" ref="N239:N287" si="132">IF(I239&lt;&gt;0,(P239)/I239,"")</f>
        <v/>
      </c>
      <c r="O239" s="180"/>
      <c r="P239" s="170">
        <f t="shared" si="131"/>
        <v>0</v>
      </c>
      <c r="Q239" s="171"/>
      <c r="R239" s="171"/>
      <c r="S239" s="172"/>
      <c r="T239" s="172"/>
      <c r="U239" s="172"/>
      <c r="V239" s="171"/>
      <c r="W239" s="171"/>
      <c r="X239" s="172"/>
      <c r="Y239" s="172"/>
      <c r="Z239" s="172"/>
      <c r="AA239" s="171"/>
      <c r="AB239" s="171"/>
      <c r="AC239" s="172"/>
      <c r="AD239" s="172"/>
      <c r="AE239" s="171"/>
      <c r="AF239" s="171"/>
      <c r="AG239" s="171"/>
      <c r="AH239" s="171"/>
      <c r="AI239" s="171"/>
      <c r="AJ239" s="171"/>
      <c r="AK239" s="172"/>
      <c r="AL239" s="172"/>
      <c r="AM239" s="172"/>
      <c r="AN239" s="171"/>
      <c r="AO239" s="171"/>
      <c r="AP239" s="171"/>
      <c r="AQ239" s="171"/>
      <c r="AR239" s="171"/>
      <c r="AS239" s="171"/>
      <c r="AT239" s="172"/>
      <c r="AU239" s="172"/>
      <c r="AV239" s="172"/>
      <c r="AW239" s="172"/>
      <c r="AX239" s="172"/>
      <c r="AY239" s="172"/>
      <c r="AZ239" s="172"/>
      <c r="BA239" s="173"/>
      <c r="BB239" s="173"/>
      <c r="BC239" s="173"/>
      <c r="BD239" s="173"/>
      <c r="BE239" s="173"/>
      <c r="BF239" s="173"/>
      <c r="BG239" s="172"/>
      <c r="BH239" s="172"/>
      <c r="BI239" s="172"/>
      <c r="BJ239" s="172"/>
      <c r="BK239" s="173"/>
      <c r="BL239" s="173"/>
      <c r="BM239" s="173"/>
      <c r="BN239" s="173"/>
      <c r="BO239" s="173"/>
      <c r="BP239" s="173"/>
      <c r="BQ239" s="174"/>
      <c r="BR239" s="175"/>
      <c r="BS239" s="137"/>
      <c r="BT239" s="145"/>
    </row>
    <row r="240" spans="1:72" s="146" customFormat="1" x14ac:dyDescent="0.55000000000000004">
      <c r="A240" s="136"/>
      <c r="B240" s="136"/>
      <c r="C240" s="136"/>
      <c r="D240" s="136"/>
      <c r="E240" s="136"/>
      <c r="F240" s="137"/>
      <c r="G240" s="178" t="s">
        <v>519</v>
      </c>
      <c r="H240" s="139"/>
      <c r="I240" s="157"/>
      <c r="J240" s="141"/>
      <c r="K240" s="141"/>
      <c r="L240" s="141"/>
      <c r="M240" s="141"/>
      <c r="N240" s="169" t="str">
        <f t="shared" si="132"/>
        <v/>
      </c>
      <c r="O240" s="180"/>
      <c r="P240" s="170">
        <f t="shared" si="131"/>
        <v>0</v>
      </c>
      <c r="Q240" s="171"/>
      <c r="R240" s="171"/>
      <c r="S240" s="172"/>
      <c r="T240" s="172"/>
      <c r="U240" s="172"/>
      <c r="V240" s="171"/>
      <c r="W240" s="171"/>
      <c r="X240" s="172"/>
      <c r="Y240" s="172"/>
      <c r="Z240" s="172"/>
      <c r="AA240" s="171"/>
      <c r="AB240" s="171"/>
      <c r="AC240" s="172"/>
      <c r="AD240" s="172"/>
      <c r="AE240" s="171"/>
      <c r="AF240" s="171"/>
      <c r="AG240" s="171"/>
      <c r="AH240" s="171"/>
      <c r="AI240" s="171"/>
      <c r="AJ240" s="171"/>
      <c r="AK240" s="172"/>
      <c r="AL240" s="172"/>
      <c r="AM240" s="172"/>
      <c r="AN240" s="171"/>
      <c r="AO240" s="171"/>
      <c r="AP240" s="171"/>
      <c r="AQ240" s="171"/>
      <c r="AR240" s="171"/>
      <c r="AS240" s="171"/>
      <c r="AT240" s="172"/>
      <c r="AU240" s="172"/>
      <c r="AV240" s="172"/>
      <c r="AW240" s="172"/>
      <c r="AX240" s="172"/>
      <c r="AY240" s="172"/>
      <c r="AZ240" s="172"/>
      <c r="BA240" s="173"/>
      <c r="BB240" s="173"/>
      <c r="BC240" s="173"/>
      <c r="BD240" s="173"/>
      <c r="BE240" s="173"/>
      <c r="BF240" s="173"/>
      <c r="BG240" s="172"/>
      <c r="BH240" s="172"/>
      <c r="BI240" s="172"/>
      <c r="BJ240" s="172"/>
      <c r="BK240" s="173"/>
      <c r="BL240" s="173"/>
      <c r="BM240" s="173"/>
      <c r="BN240" s="173"/>
      <c r="BO240" s="173"/>
      <c r="BP240" s="173"/>
      <c r="BQ240" s="174"/>
      <c r="BR240" s="175"/>
      <c r="BS240" s="137"/>
      <c r="BT240" s="145"/>
    </row>
    <row r="241" spans="1:72" s="146" customFormat="1" x14ac:dyDescent="0.55000000000000004">
      <c r="A241" s="136"/>
      <c r="B241" s="136"/>
      <c r="C241" s="136"/>
      <c r="D241" s="136"/>
      <c r="E241" s="136"/>
      <c r="F241" s="137"/>
      <c r="G241" s="178" t="s">
        <v>519</v>
      </c>
      <c r="H241" s="139"/>
      <c r="I241" s="157"/>
      <c r="J241" s="141"/>
      <c r="K241" s="141"/>
      <c r="L241" s="141"/>
      <c r="M241" s="141"/>
      <c r="N241" s="169" t="str">
        <f t="shared" si="132"/>
        <v/>
      </c>
      <c r="O241" s="180"/>
      <c r="P241" s="170">
        <f t="shared" si="131"/>
        <v>0</v>
      </c>
      <c r="Q241" s="171"/>
      <c r="R241" s="171"/>
      <c r="S241" s="172"/>
      <c r="T241" s="172"/>
      <c r="U241" s="172"/>
      <c r="V241" s="171"/>
      <c r="W241" s="171"/>
      <c r="X241" s="172"/>
      <c r="Y241" s="172"/>
      <c r="Z241" s="172"/>
      <c r="AA241" s="171"/>
      <c r="AB241" s="171"/>
      <c r="AC241" s="172"/>
      <c r="AD241" s="172"/>
      <c r="AE241" s="171"/>
      <c r="AF241" s="171"/>
      <c r="AG241" s="171"/>
      <c r="AH241" s="171"/>
      <c r="AI241" s="171"/>
      <c r="AJ241" s="171"/>
      <c r="AK241" s="172"/>
      <c r="AL241" s="172"/>
      <c r="AM241" s="172"/>
      <c r="AN241" s="171"/>
      <c r="AO241" s="171"/>
      <c r="AP241" s="171"/>
      <c r="AQ241" s="171"/>
      <c r="AR241" s="171"/>
      <c r="AS241" s="171"/>
      <c r="AT241" s="172"/>
      <c r="AU241" s="172"/>
      <c r="AV241" s="172"/>
      <c r="AW241" s="172"/>
      <c r="AX241" s="172"/>
      <c r="AY241" s="172"/>
      <c r="AZ241" s="172"/>
      <c r="BA241" s="173"/>
      <c r="BB241" s="173"/>
      <c r="BC241" s="173"/>
      <c r="BD241" s="173"/>
      <c r="BE241" s="173"/>
      <c r="BF241" s="173"/>
      <c r="BG241" s="172"/>
      <c r="BH241" s="172"/>
      <c r="BI241" s="172"/>
      <c r="BJ241" s="172"/>
      <c r="BK241" s="173"/>
      <c r="BL241" s="173"/>
      <c r="BM241" s="173"/>
      <c r="BN241" s="173"/>
      <c r="BO241" s="173"/>
      <c r="BP241" s="173"/>
      <c r="BQ241" s="174"/>
      <c r="BR241" s="175"/>
      <c r="BS241" s="137"/>
      <c r="BT241" s="145"/>
    </row>
    <row r="242" spans="1:72" s="146" customFormat="1" x14ac:dyDescent="0.55000000000000004">
      <c r="A242" s="136"/>
      <c r="B242" s="136"/>
      <c r="C242" s="136"/>
      <c r="D242" s="136"/>
      <c r="E242" s="136"/>
      <c r="F242" s="137"/>
      <c r="G242" s="178" t="s">
        <v>519</v>
      </c>
      <c r="H242" s="139"/>
      <c r="I242" s="157"/>
      <c r="J242" s="141"/>
      <c r="K242" s="141"/>
      <c r="L242" s="141"/>
      <c r="M242" s="141"/>
      <c r="N242" s="169" t="str">
        <f t="shared" si="132"/>
        <v/>
      </c>
      <c r="O242" s="180"/>
      <c r="P242" s="170">
        <f t="shared" si="131"/>
        <v>0</v>
      </c>
      <c r="Q242" s="171"/>
      <c r="R242" s="171"/>
      <c r="S242" s="172"/>
      <c r="T242" s="172"/>
      <c r="U242" s="172"/>
      <c r="V242" s="171"/>
      <c r="W242" s="171"/>
      <c r="X242" s="172"/>
      <c r="Y242" s="172"/>
      <c r="Z242" s="172"/>
      <c r="AA242" s="171"/>
      <c r="AB242" s="171"/>
      <c r="AC242" s="172"/>
      <c r="AD242" s="172"/>
      <c r="AE242" s="171"/>
      <c r="AF242" s="171"/>
      <c r="AG242" s="171"/>
      <c r="AH242" s="171"/>
      <c r="AI242" s="171"/>
      <c r="AJ242" s="171"/>
      <c r="AK242" s="172"/>
      <c r="AL242" s="172"/>
      <c r="AM242" s="172"/>
      <c r="AN242" s="171"/>
      <c r="AO242" s="171"/>
      <c r="AP242" s="171"/>
      <c r="AQ242" s="171"/>
      <c r="AR242" s="171"/>
      <c r="AS242" s="171"/>
      <c r="AT242" s="172"/>
      <c r="AU242" s="172"/>
      <c r="AV242" s="172"/>
      <c r="AW242" s="172"/>
      <c r="AX242" s="172"/>
      <c r="AY242" s="172"/>
      <c r="AZ242" s="172"/>
      <c r="BA242" s="173"/>
      <c r="BB242" s="173"/>
      <c r="BC242" s="173"/>
      <c r="BD242" s="173"/>
      <c r="BE242" s="173"/>
      <c r="BF242" s="173"/>
      <c r="BG242" s="172"/>
      <c r="BH242" s="172"/>
      <c r="BI242" s="172"/>
      <c r="BJ242" s="172"/>
      <c r="BK242" s="173"/>
      <c r="BL242" s="173"/>
      <c r="BM242" s="173"/>
      <c r="BN242" s="173"/>
      <c r="BO242" s="173"/>
      <c r="BP242" s="173"/>
      <c r="BQ242" s="174"/>
      <c r="BR242" s="175"/>
      <c r="BS242" s="137"/>
      <c r="BT242" s="145"/>
    </row>
    <row r="243" spans="1:72" s="146" customFormat="1" x14ac:dyDescent="0.55000000000000004">
      <c r="A243" s="136"/>
      <c r="B243" s="136"/>
      <c r="C243" s="136"/>
      <c r="D243" s="136"/>
      <c r="E243" s="136"/>
      <c r="F243" s="137"/>
      <c r="G243" s="178" t="s">
        <v>519</v>
      </c>
      <c r="H243" s="139"/>
      <c r="I243" s="157"/>
      <c r="J243" s="141"/>
      <c r="K243" s="141"/>
      <c r="L243" s="141"/>
      <c r="M243" s="141"/>
      <c r="N243" s="169" t="str">
        <f t="shared" si="132"/>
        <v/>
      </c>
      <c r="O243" s="180"/>
      <c r="P243" s="170">
        <f t="shared" si="131"/>
        <v>0</v>
      </c>
      <c r="Q243" s="171"/>
      <c r="R243" s="171"/>
      <c r="S243" s="172"/>
      <c r="T243" s="172"/>
      <c r="U243" s="172"/>
      <c r="V243" s="171"/>
      <c r="W243" s="171"/>
      <c r="X243" s="172"/>
      <c r="Y243" s="172"/>
      <c r="Z243" s="172"/>
      <c r="AA243" s="171"/>
      <c r="AB243" s="171"/>
      <c r="AC243" s="172"/>
      <c r="AD243" s="172"/>
      <c r="AE243" s="171"/>
      <c r="AF243" s="171"/>
      <c r="AG243" s="171"/>
      <c r="AH243" s="171"/>
      <c r="AI243" s="171"/>
      <c r="AJ243" s="171"/>
      <c r="AK243" s="172"/>
      <c r="AL243" s="172"/>
      <c r="AM243" s="172"/>
      <c r="AN243" s="171"/>
      <c r="AO243" s="171"/>
      <c r="AP243" s="171"/>
      <c r="AQ243" s="171"/>
      <c r="AR243" s="171"/>
      <c r="AS243" s="171"/>
      <c r="AT243" s="172"/>
      <c r="AU243" s="172"/>
      <c r="AV243" s="172"/>
      <c r="AW243" s="172"/>
      <c r="AX243" s="172"/>
      <c r="AY243" s="172"/>
      <c r="AZ243" s="172"/>
      <c r="BA243" s="173"/>
      <c r="BB243" s="173"/>
      <c r="BC243" s="173"/>
      <c r="BD243" s="173"/>
      <c r="BE243" s="173"/>
      <c r="BF243" s="173"/>
      <c r="BG243" s="172"/>
      <c r="BH243" s="172"/>
      <c r="BI243" s="172"/>
      <c r="BJ243" s="172"/>
      <c r="BK243" s="173"/>
      <c r="BL243" s="173"/>
      <c r="BM243" s="173"/>
      <c r="BN243" s="173"/>
      <c r="BO243" s="173"/>
      <c r="BP243" s="173"/>
      <c r="BQ243" s="174"/>
      <c r="BR243" s="175"/>
      <c r="BS243" s="137"/>
      <c r="BT243" s="145"/>
    </row>
    <row r="244" spans="1:72" s="146" customFormat="1" x14ac:dyDescent="0.55000000000000004">
      <c r="A244" s="136"/>
      <c r="B244" s="136"/>
      <c r="C244" s="136"/>
      <c r="D244" s="136"/>
      <c r="E244" s="136"/>
      <c r="F244" s="137"/>
      <c r="G244" s="178" t="s">
        <v>519</v>
      </c>
      <c r="H244" s="139"/>
      <c r="I244" s="157"/>
      <c r="J244" s="141"/>
      <c r="K244" s="141"/>
      <c r="L244" s="141"/>
      <c r="M244" s="141"/>
      <c r="N244" s="169" t="str">
        <f t="shared" si="132"/>
        <v/>
      </c>
      <c r="O244" s="180"/>
      <c r="P244" s="170">
        <f t="shared" si="131"/>
        <v>0</v>
      </c>
      <c r="Q244" s="171"/>
      <c r="R244" s="171"/>
      <c r="S244" s="172"/>
      <c r="T244" s="172"/>
      <c r="U244" s="172"/>
      <c r="V244" s="171"/>
      <c r="W244" s="171"/>
      <c r="X244" s="172"/>
      <c r="Y244" s="172"/>
      <c r="Z244" s="172"/>
      <c r="AA244" s="171"/>
      <c r="AB244" s="171"/>
      <c r="AC244" s="172"/>
      <c r="AD244" s="172"/>
      <c r="AE244" s="171"/>
      <c r="AF244" s="171"/>
      <c r="AG244" s="171"/>
      <c r="AH244" s="171"/>
      <c r="AI244" s="171"/>
      <c r="AJ244" s="171"/>
      <c r="AK244" s="172"/>
      <c r="AL244" s="172"/>
      <c r="AM244" s="172"/>
      <c r="AN244" s="171"/>
      <c r="AO244" s="171"/>
      <c r="AP244" s="171"/>
      <c r="AQ244" s="171"/>
      <c r="AR244" s="171"/>
      <c r="AS244" s="171"/>
      <c r="AT244" s="172"/>
      <c r="AU244" s="172"/>
      <c r="AV244" s="172"/>
      <c r="AW244" s="172"/>
      <c r="AX244" s="172"/>
      <c r="AY244" s="172"/>
      <c r="AZ244" s="172"/>
      <c r="BA244" s="173"/>
      <c r="BB244" s="173"/>
      <c r="BC244" s="173"/>
      <c r="BD244" s="173"/>
      <c r="BE244" s="173"/>
      <c r="BF244" s="173"/>
      <c r="BG244" s="172"/>
      <c r="BH244" s="172"/>
      <c r="BI244" s="172"/>
      <c r="BJ244" s="172"/>
      <c r="BK244" s="173"/>
      <c r="BL244" s="173"/>
      <c r="BM244" s="173"/>
      <c r="BN244" s="173"/>
      <c r="BO244" s="173"/>
      <c r="BP244" s="173"/>
      <c r="BQ244" s="174"/>
      <c r="BR244" s="175"/>
      <c r="BS244" s="137"/>
      <c r="BT244" s="145"/>
    </row>
    <row r="245" spans="1:72" s="146" customFormat="1" x14ac:dyDescent="0.55000000000000004">
      <c r="A245" s="136"/>
      <c r="B245" s="136"/>
      <c r="C245" s="136"/>
      <c r="D245" s="136"/>
      <c r="E245" s="136"/>
      <c r="F245" s="137"/>
      <c r="G245" s="178" t="s">
        <v>519</v>
      </c>
      <c r="H245" s="139"/>
      <c r="I245" s="157"/>
      <c r="J245" s="141"/>
      <c r="K245" s="141"/>
      <c r="L245" s="141"/>
      <c r="M245" s="141"/>
      <c r="N245" s="169" t="str">
        <f t="shared" si="132"/>
        <v/>
      </c>
      <c r="O245" s="180"/>
      <c r="P245" s="170">
        <f t="shared" si="131"/>
        <v>0</v>
      </c>
      <c r="Q245" s="171"/>
      <c r="R245" s="171"/>
      <c r="S245" s="172"/>
      <c r="T245" s="172"/>
      <c r="U245" s="172"/>
      <c r="V245" s="171"/>
      <c r="W245" s="171"/>
      <c r="X245" s="172"/>
      <c r="Y245" s="172"/>
      <c r="Z245" s="172"/>
      <c r="AA245" s="171"/>
      <c r="AB245" s="171"/>
      <c r="AC245" s="172"/>
      <c r="AD245" s="172"/>
      <c r="AE245" s="171"/>
      <c r="AF245" s="171"/>
      <c r="AG245" s="171"/>
      <c r="AH245" s="171"/>
      <c r="AI245" s="171"/>
      <c r="AJ245" s="171"/>
      <c r="AK245" s="172"/>
      <c r="AL245" s="172"/>
      <c r="AM245" s="172"/>
      <c r="AN245" s="171"/>
      <c r="AO245" s="171"/>
      <c r="AP245" s="171"/>
      <c r="AQ245" s="171"/>
      <c r="AR245" s="171"/>
      <c r="AS245" s="171"/>
      <c r="AT245" s="172"/>
      <c r="AU245" s="172"/>
      <c r="AV245" s="172"/>
      <c r="AW245" s="172"/>
      <c r="AX245" s="172"/>
      <c r="AY245" s="172"/>
      <c r="AZ245" s="172"/>
      <c r="BA245" s="173"/>
      <c r="BB245" s="173"/>
      <c r="BC245" s="173"/>
      <c r="BD245" s="173"/>
      <c r="BE245" s="173"/>
      <c r="BF245" s="173"/>
      <c r="BG245" s="172"/>
      <c r="BH245" s="172"/>
      <c r="BI245" s="172"/>
      <c r="BJ245" s="172"/>
      <c r="BK245" s="173"/>
      <c r="BL245" s="173"/>
      <c r="BM245" s="173"/>
      <c r="BN245" s="173"/>
      <c r="BO245" s="173"/>
      <c r="BP245" s="173"/>
      <c r="BQ245" s="174"/>
      <c r="BR245" s="175"/>
      <c r="BS245" s="137"/>
      <c r="BT245" s="145"/>
    </row>
    <row r="246" spans="1:72" s="146" customFormat="1" x14ac:dyDescent="0.55000000000000004">
      <c r="A246" s="136"/>
      <c r="B246" s="136"/>
      <c r="C246" s="136"/>
      <c r="D246" s="136"/>
      <c r="E246" s="136"/>
      <c r="F246" s="137"/>
      <c r="G246" s="178" t="s">
        <v>519</v>
      </c>
      <c r="H246" s="139"/>
      <c r="I246" s="157"/>
      <c r="J246" s="141"/>
      <c r="K246" s="141"/>
      <c r="L246" s="141"/>
      <c r="M246" s="141"/>
      <c r="N246" s="169" t="str">
        <f t="shared" si="132"/>
        <v/>
      </c>
      <c r="O246" s="180"/>
      <c r="P246" s="170">
        <f t="shared" si="131"/>
        <v>0</v>
      </c>
      <c r="Q246" s="171"/>
      <c r="R246" s="171"/>
      <c r="S246" s="172"/>
      <c r="T246" s="172"/>
      <c r="U246" s="172"/>
      <c r="V246" s="171"/>
      <c r="W246" s="171"/>
      <c r="X246" s="172"/>
      <c r="Y246" s="172"/>
      <c r="Z246" s="172"/>
      <c r="AA246" s="171"/>
      <c r="AB246" s="171"/>
      <c r="AC246" s="172"/>
      <c r="AD246" s="172"/>
      <c r="AE246" s="171"/>
      <c r="AF246" s="171"/>
      <c r="AG246" s="171"/>
      <c r="AH246" s="171"/>
      <c r="AI246" s="171"/>
      <c r="AJ246" s="171"/>
      <c r="AK246" s="172"/>
      <c r="AL246" s="172"/>
      <c r="AM246" s="172"/>
      <c r="AN246" s="171"/>
      <c r="AO246" s="171"/>
      <c r="AP246" s="171"/>
      <c r="AQ246" s="171"/>
      <c r="AR246" s="171"/>
      <c r="AS246" s="171"/>
      <c r="AT246" s="172"/>
      <c r="AU246" s="172"/>
      <c r="AV246" s="172"/>
      <c r="AW246" s="172"/>
      <c r="AX246" s="172"/>
      <c r="AY246" s="172"/>
      <c r="AZ246" s="172"/>
      <c r="BA246" s="173"/>
      <c r="BB246" s="173"/>
      <c r="BC246" s="173"/>
      <c r="BD246" s="173"/>
      <c r="BE246" s="173"/>
      <c r="BF246" s="173"/>
      <c r="BG246" s="172"/>
      <c r="BH246" s="172"/>
      <c r="BI246" s="172"/>
      <c r="BJ246" s="172"/>
      <c r="BK246" s="173"/>
      <c r="BL246" s="173"/>
      <c r="BM246" s="173"/>
      <c r="BN246" s="173"/>
      <c r="BO246" s="173"/>
      <c r="BP246" s="173"/>
      <c r="BQ246" s="174"/>
      <c r="BR246" s="175"/>
      <c r="BS246" s="137"/>
      <c r="BT246" s="145"/>
    </row>
    <row r="247" spans="1:72" s="146" customFormat="1" x14ac:dyDescent="0.55000000000000004">
      <c r="A247" s="136"/>
      <c r="B247" s="136"/>
      <c r="C247" s="136"/>
      <c r="D247" s="136"/>
      <c r="E247" s="136"/>
      <c r="F247" s="137"/>
      <c r="G247" s="178" t="s">
        <v>519</v>
      </c>
      <c r="H247" s="139"/>
      <c r="I247" s="157"/>
      <c r="J247" s="141"/>
      <c r="K247" s="141"/>
      <c r="L247" s="141"/>
      <c r="M247" s="141"/>
      <c r="N247" s="169" t="str">
        <f t="shared" si="132"/>
        <v/>
      </c>
      <c r="O247" s="180"/>
      <c r="P247" s="170">
        <f t="shared" si="131"/>
        <v>0</v>
      </c>
      <c r="Q247" s="171"/>
      <c r="R247" s="171"/>
      <c r="S247" s="172"/>
      <c r="T247" s="172"/>
      <c r="U247" s="172"/>
      <c r="V247" s="171"/>
      <c r="W247" s="171"/>
      <c r="X247" s="172"/>
      <c r="Y247" s="172"/>
      <c r="Z247" s="172"/>
      <c r="AA247" s="171"/>
      <c r="AB247" s="171"/>
      <c r="AC247" s="172"/>
      <c r="AD247" s="172"/>
      <c r="AE247" s="171"/>
      <c r="AF247" s="171"/>
      <c r="AG247" s="171"/>
      <c r="AH247" s="171"/>
      <c r="AI247" s="171"/>
      <c r="AJ247" s="171"/>
      <c r="AK247" s="172"/>
      <c r="AL247" s="172"/>
      <c r="AM247" s="172"/>
      <c r="AN247" s="171"/>
      <c r="AO247" s="171"/>
      <c r="AP247" s="171"/>
      <c r="AQ247" s="171"/>
      <c r="AR247" s="171"/>
      <c r="AS247" s="171"/>
      <c r="AT247" s="172"/>
      <c r="AU247" s="172"/>
      <c r="AV247" s="172"/>
      <c r="AW247" s="172"/>
      <c r="AX247" s="172"/>
      <c r="AY247" s="172"/>
      <c r="AZ247" s="172"/>
      <c r="BA247" s="173"/>
      <c r="BB247" s="173"/>
      <c r="BC247" s="173"/>
      <c r="BD247" s="173"/>
      <c r="BE247" s="173"/>
      <c r="BF247" s="173"/>
      <c r="BG247" s="172"/>
      <c r="BH247" s="172"/>
      <c r="BI247" s="172"/>
      <c r="BJ247" s="172"/>
      <c r="BK247" s="173"/>
      <c r="BL247" s="173"/>
      <c r="BM247" s="173"/>
      <c r="BN247" s="173"/>
      <c r="BO247" s="173"/>
      <c r="BP247" s="173"/>
      <c r="BQ247" s="174"/>
      <c r="BR247" s="175"/>
      <c r="BS247" s="137"/>
      <c r="BT247" s="145"/>
    </row>
    <row r="248" spans="1:72" s="146" customFormat="1" x14ac:dyDescent="0.55000000000000004">
      <c r="A248" s="136"/>
      <c r="B248" s="136"/>
      <c r="C248" s="136"/>
      <c r="D248" s="136"/>
      <c r="E248" s="136"/>
      <c r="F248" s="137"/>
      <c r="G248" s="178" t="s">
        <v>519</v>
      </c>
      <c r="H248" s="139"/>
      <c r="I248" s="157"/>
      <c r="J248" s="141"/>
      <c r="K248" s="141"/>
      <c r="L248" s="141"/>
      <c r="M248" s="141"/>
      <c r="N248" s="169" t="str">
        <f t="shared" si="132"/>
        <v/>
      </c>
      <c r="O248" s="180"/>
      <c r="P248" s="170">
        <f t="shared" si="131"/>
        <v>0</v>
      </c>
      <c r="Q248" s="171"/>
      <c r="R248" s="171"/>
      <c r="S248" s="172"/>
      <c r="T248" s="172"/>
      <c r="U248" s="172"/>
      <c r="V248" s="171"/>
      <c r="W248" s="171"/>
      <c r="X248" s="172"/>
      <c r="Y248" s="172"/>
      <c r="Z248" s="172"/>
      <c r="AA248" s="171"/>
      <c r="AB248" s="171"/>
      <c r="AC248" s="172"/>
      <c r="AD248" s="172"/>
      <c r="AE248" s="171"/>
      <c r="AF248" s="171"/>
      <c r="AG248" s="171"/>
      <c r="AH248" s="171"/>
      <c r="AI248" s="171"/>
      <c r="AJ248" s="171"/>
      <c r="AK248" s="172"/>
      <c r="AL248" s="172"/>
      <c r="AM248" s="172"/>
      <c r="AN248" s="171"/>
      <c r="AO248" s="171"/>
      <c r="AP248" s="171"/>
      <c r="AQ248" s="171"/>
      <c r="AR248" s="171"/>
      <c r="AS248" s="171"/>
      <c r="AT248" s="172"/>
      <c r="AU248" s="172"/>
      <c r="AV248" s="172"/>
      <c r="AW248" s="172"/>
      <c r="AX248" s="172"/>
      <c r="AY248" s="172"/>
      <c r="AZ248" s="172"/>
      <c r="BA248" s="173"/>
      <c r="BB248" s="173"/>
      <c r="BC248" s="173"/>
      <c r="BD248" s="173"/>
      <c r="BE248" s="173"/>
      <c r="BF248" s="173"/>
      <c r="BG248" s="172"/>
      <c r="BH248" s="172"/>
      <c r="BI248" s="172"/>
      <c r="BJ248" s="172"/>
      <c r="BK248" s="173"/>
      <c r="BL248" s="173"/>
      <c r="BM248" s="173"/>
      <c r="BN248" s="173"/>
      <c r="BO248" s="173"/>
      <c r="BP248" s="173"/>
      <c r="BQ248" s="174"/>
      <c r="BR248" s="175"/>
      <c r="BS248" s="137"/>
      <c r="BT248" s="145"/>
    </row>
    <row r="249" spans="1:72" s="146" customFormat="1" x14ac:dyDescent="0.55000000000000004">
      <c r="A249" s="136"/>
      <c r="B249" s="136"/>
      <c r="C249" s="136"/>
      <c r="D249" s="136"/>
      <c r="E249" s="136"/>
      <c r="F249" s="137"/>
      <c r="G249" s="178" t="s">
        <v>519</v>
      </c>
      <c r="H249" s="139"/>
      <c r="I249" s="157"/>
      <c r="J249" s="141"/>
      <c r="K249" s="141"/>
      <c r="L249" s="141"/>
      <c r="M249" s="141"/>
      <c r="N249" s="169" t="str">
        <f t="shared" si="132"/>
        <v/>
      </c>
      <c r="O249" s="180"/>
      <c r="P249" s="170">
        <f t="shared" si="131"/>
        <v>0</v>
      </c>
      <c r="Q249" s="171"/>
      <c r="R249" s="171"/>
      <c r="S249" s="172"/>
      <c r="T249" s="172"/>
      <c r="U249" s="172"/>
      <c r="V249" s="171"/>
      <c r="W249" s="171"/>
      <c r="X249" s="172"/>
      <c r="Y249" s="172"/>
      <c r="Z249" s="172"/>
      <c r="AA249" s="171"/>
      <c r="AB249" s="171"/>
      <c r="AC249" s="172"/>
      <c r="AD249" s="172"/>
      <c r="AE249" s="171"/>
      <c r="AF249" s="171"/>
      <c r="AG249" s="171"/>
      <c r="AH249" s="171"/>
      <c r="AI249" s="171"/>
      <c r="AJ249" s="171"/>
      <c r="AK249" s="172"/>
      <c r="AL249" s="172"/>
      <c r="AM249" s="172"/>
      <c r="AN249" s="171"/>
      <c r="AO249" s="171"/>
      <c r="AP249" s="171"/>
      <c r="AQ249" s="171"/>
      <c r="AR249" s="171"/>
      <c r="AS249" s="171"/>
      <c r="AT249" s="172"/>
      <c r="AU249" s="172"/>
      <c r="AV249" s="172"/>
      <c r="AW249" s="172"/>
      <c r="AX249" s="172"/>
      <c r="AY249" s="172"/>
      <c r="AZ249" s="172"/>
      <c r="BA249" s="173"/>
      <c r="BB249" s="173"/>
      <c r="BC249" s="173"/>
      <c r="BD249" s="173"/>
      <c r="BE249" s="173"/>
      <c r="BF249" s="173"/>
      <c r="BG249" s="172"/>
      <c r="BH249" s="172"/>
      <c r="BI249" s="172"/>
      <c r="BJ249" s="172"/>
      <c r="BK249" s="173"/>
      <c r="BL249" s="173"/>
      <c r="BM249" s="173"/>
      <c r="BN249" s="173"/>
      <c r="BO249" s="173"/>
      <c r="BP249" s="173"/>
      <c r="BQ249" s="174"/>
      <c r="BR249" s="175"/>
      <c r="BS249" s="137"/>
      <c r="BT249" s="145"/>
    </row>
    <row r="250" spans="1:72" s="146" customFormat="1" x14ac:dyDescent="0.55000000000000004">
      <c r="A250" s="136"/>
      <c r="B250" s="136"/>
      <c r="C250" s="136"/>
      <c r="D250" s="136"/>
      <c r="E250" s="136"/>
      <c r="F250" s="137"/>
      <c r="G250" s="178" t="s">
        <v>519</v>
      </c>
      <c r="H250" s="139"/>
      <c r="I250" s="157"/>
      <c r="J250" s="141"/>
      <c r="K250" s="141"/>
      <c r="L250" s="141"/>
      <c r="M250" s="141"/>
      <c r="N250" s="169" t="str">
        <f t="shared" si="132"/>
        <v/>
      </c>
      <c r="O250" s="180"/>
      <c r="P250" s="170">
        <f t="shared" si="131"/>
        <v>0</v>
      </c>
      <c r="Q250" s="171"/>
      <c r="R250" s="171"/>
      <c r="S250" s="172"/>
      <c r="T250" s="172"/>
      <c r="U250" s="172"/>
      <c r="V250" s="171"/>
      <c r="W250" s="171"/>
      <c r="X250" s="172"/>
      <c r="Y250" s="172"/>
      <c r="Z250" s="172"/>
      <c r="AA250" s="171"/>
      <c r="AB250" s="171"/>
      <c r="AC250" s="172"/>
      <c r="AD250" s="172"/>
      <c r="AE250" s="171"/>
      <c r="AF250" s="171"/>
      <c r="AG250" s="171"/>
      <c r="AH250" s="171"/>
      <c r="AI250" s="171"/>
      <c r="AJ250" s="171"/>
      <c r="AK250" s="172"/>
      <c r="AL250" s="172"/>
      <c r="AM250" s="172"/>
      <c r="AN250" s="171"/>
      <c r="AO250" s="171"/>
      <c r="AP250" s="171"/>
      <c r="AQ250" s="171"/>
      <c r="AR250" s="171"/>
      <c r="AS250" s="171"/>
      <c r="AT250" s="172"/>
      <c r="AU250" s="172"/>
      <c r="AV250" s="172"/>
      <c r="AW250" s="172"/>
      <c r="AX250" s="172"/>
      <c r="AY250" s="172"/>
      <c r="AZ250" s="172"/>
      <c r="BA250" s="173"/>
      <c r="BB250" s="173"/>
      <c r="BC250" s="173"/>
      <c r="BD250" s="173"/>
      <c r="BE250" s="173"/>
      <c r="BF250" s="173"/>
      <c r="BG250" s="172"/>
      <c r="BH250" s="172"/>
      <c r="BI250" s="172"/>
      <c r="BJ250" s="172"/>
      <c r="BK250" s="173"/>
      <c r="BL250" s="173"/>
      <c r="BM250" s="173"/>
      <c r="BN250" s="173"/>
      <c r="BO250" s="173"/>
      <c r="BP250" s="173"/>
      <c r="BQ250" s="174"/>
      <c r="BR250" s="175"/>
      <c r="BS250" s="137"/>
      <c r="BT250" s="145"/>
    </row>
    <row r="251" spans="1:72" s="146" customFormat="1" x14ac:dyDescent="0.55000000000000004">
      <c r="A251" s="136"/>
      <c r="B251" s="136"/>
      <c r="C251" s="136"/>
      <c r="D251" s="136"/>
      <c r="E251" s="136"/>
      <c r="F251" s="137"/>
      <c r="G251" s="178" t="s">
        <v>519</v>
      </c>
      <c r="H251" s="139"/>
      <c r="I251" s="157"/>
      <c r="J251" s="141"/>
      <c r="K251" s="141"/>
      <c r="L251" s="141"/>
      <c r="M251" s="141"/>
      <c r="N251" s="169" t="str">
        <f t="shared" si="132"/>
        <v/>
      </c>
      <c r="O251" s="180"/>
      <c r="P251" s="170">
        <f t="shared" si="131"/>
        <v>0</v>
      </c>
      <c r="Q251" s="171"/>
      <c r="R251" s="171"/>
      <c r="S251" s="172"/>
      <c r="T251" s="172"/>
      <c r="U251" s="172"/>
      <c r="V251" s="171"/>
      <c r="W251" s="171"/>
      <c r="X251" s="172"/>
      <c r="Y251" s="172"/>
      <c r="Z251" s="172"/>
      <c r="AA251" s="171"/>
      <c r="AB251" s="171"/>
      <c r="AC251" s="172"/>
      <c r="AD251" s="172"/>
      <c r="AE251" s="171"/>
      <c r="AF251" s="171"/>
      <c r="AG251" s="171"/>
      <c r="AH251" s="171"/>
      <c r="AI251" s="171"/>
      <c r="AJ251" s="171"/>
      <c r="AK251" s="172"/>
      <c r="AL251" s="172"/>
      <c r="AM251" s="172"/>
      <c r="AN251" s="171"/>
      <c r="AO251" s="171"/>
      <c r="AP251" s="171"/>
      <c r="AQ251" s="171"/>
      <c r="AR251" s="171"/>
      <c r="AS251" s="171"/>
      <c r="AT251" s="172"/>
      <c r="AU251" s="172"/>
      <c r="AV251" s="172"/>
      <c r="AW251" s="172"/>
      <c r="AX251" s="172"/>
      <c r="AY251" s="172"/>
      <c r="AZ251" s="172"/>
      <c r="BA251" s="173"/>
      <c r="BB251" s="173"/>
      <c r="BC251" s="173"/>
      <c r="BD251" s="173"/>
      <c r="BE251" s="173"/>
      <c r="BF251" s="173"/>
      <c r="BG251" s="172"/>
      <c r="BH251" s="172"/>
      <c r="BI251" s="172"/>
      <c r="BJ251" s="172"/>
      <c r="BK251" s="173"/>
      <c r="BL251" s="173"/>
      <c r="BM251" s="173"/>
      <c r="BN251" s="173"/>
      <c r="BO251" s="173"/>
      <c r="BP251" s="173"/>
      <c r="BQ251" s="174"/>
      <c r="BR251" s="175"/>
      <c r="BS251" s="137"/>
      <c r="BT251" s="145"/>
    </row>
    <row r="252" spans="1:72" s="146" customFormat="1" x14ac:dyDescent="0.55000000000000004">
      <c r="A252" s="136"/>
      <c r="B252" s="136"/>
      <c r="C252" s="136"/>
      <c r="D252" s="136"/>
      <c r="E252" s="136"/>
      <c r="F252" s="137"/>
      <c r="G252" s="178" t="s">
        <v>519</v>
      </c>
      <c r="H252" s="139"/>
      <c r="I252" s="157"/>
      <c r="J252" s="141"/>
      <c r="K252" s="141"/>
      <c r="L252" s="141"/>
      <c r="M252" s="141"/>
      <c r="N252" s="169" t="str">
        <f t="shared" si="132"/>
        <v/>
      </c>
      <c r="O252" s="180"/>
      <c r="P252" s="170">
        <f t="shared" si="131"/>
        <v>0</v>
      </c>
      <c r="Q252" s="171"/>
      <c r="R252" s="171"/>
      <c r="S252" s="172"/>
      <c r="T252" s="172"/>
      <c r="U252" s="172"/>
      <c r="V252" s="171"/>
      <c r="W252" s="171"/>
      <c r="X252" s="172"/>
      <c r="Y252" s="172"/>
      <c r="Z252" s="172"/>
      <c r="AA252" s="171"/>
      <c r="AB252" s="171"/>
      <c r="AC252" s="172"/>
      <c r="AD252" s="172"/>
      <c r="AE252" s="171"/>
      <c r="AF252" s="171"/>
      <c r="AG252" s="171"/>
      <c r="AH252" s="171"/>
      <c r="AI252" s="171"/>
      <c r="AJ252" s="171"/>
      <c r="AK252" s="172"/>
      <c r="AL252" s="172"/>
      <c r="AM252" s="172"/>
      <c r="AN252" s="171"/>
      <c r="AO252" s="171"/>
      <c r="AP252" s="171"/>
      <c r="AQ252" s="171"/>
      <c r="AR252" s="171"/>
      <c r="AS252" s="171"/>
      <c r="AT252" s="172"/>
      <c r="AU252" s="172"/>
      <c r="AV252" s="172"/>
      <c r="AW252" s="172"/>
      <c r="AX252" s="172"/>
      <c r="AY252" s="172"/>
      <c r="AZ252" s="172"/>
      <c r="BA252" s="173"/>
      <c r="BB252" s="173"/>
      <c r="BC252" s="173"/>
      <c r="BD252" s="173"/>
      <c r="BE252" s="173"/>
      <c r="BF252" s="173"/>
      <c r="BG252" s="172"/>
      <c r="BH252" s="172"/>
      <c r="BI252" s="172"/>
      <c r="BJ252" s="172"/>
      <c r="BK252" s="173"/>
      <c r="BL252" s="173"/>
      <c r="BM252" s="173"/>
      <c r="BN252" s="173"/>
      <c r="BO252" s="173"/>
      <c r="BP252" s="173"/>
      <c r="BQ252" s="174"/>
      <c r="BR252" s="175"/>
      <c r="BS252" s="137"/>
      <c r="BT252" s="145"/>
    </row>
    <row r="253" spans="1:72" s="146" customFormat="1" x14ac:dyDescent="0.55000000000000004">
      <c r="A253" s="136"/>
      <c r="B253" s="136"/>
      <c r="C253" s="136"/>
      <c r="D253" s="136"/>
      <c r="E253" s="136"/>
      <c r="F253" s="137"/>
      <c r="G253" s="178" t="s">
        <v>519</v>
      </c>
      <c r="H253" s="139"/>
      <c r="I253" s="157"/>
      <c r="J253" s="141"/>
      <c r="K253" s="141"/>
      <c r="L253" s="141"/>
      <c r="M253" s="141"/>
      <c r="N253" s="169" t="str">
        <f t="shared" si="132"/>
        <v/>
      </c>
      <c r="O253" s="180"/>
      <c r="P253" s="170">
        <f t="shared" si="131"/>
        <v>0</v>
      </c>
      <c r="Q253" s="171"/>
      <c r="R253" s="171"/>
      <c r="S253" s="172"/>
      <c r="T253" s="172"/>
      <c r="U253" s="172"/>
      <c r="V253" s="171"/>
      <c r="W253" s="171"/>
      <c r="X253" s="172"/>
      <c r="Y253" s="172"/>
      <c r="Z253" s="172"/>
      <c r="AA253" s="171"/>
      <c r="AB253" s="171"/>
      <c r="AC253" s="172"/>
      <c r="AD253" s="172"/>
      <c r="AE253" s="171"/>
      <c r="AF253" s="171"/>
      <c r="AG253" s="171"/>
      <c r="AH253" s="171"/>
      <c r="AI253" s="171"/>
      <c r="AJ253" s="171"/>
      <c r="AK253" s="172"/>
      <c r="AL253" s="172"/>
      <c r="AM253" s="172"/>
      <c r="AN253" s="171"/>
      <c r="AO253" s="171"/>
      <c r="AP253" s="171"/>
      <c r="AQ253" s="171"/>
      <c r="AR253" s="171"/>
      <c r="AS253" s="171"/>
      <c r="AT253" s="172"/>
      <c r="AU253" s="172"/>
      <c r="AV253" s="172"/>
      <c r="AW253" s="172"/>
      <c r="AX253" s="172"/>
      <c r="AY253" s="172"/>
      <c r="AZ253" s="172"/>
      <c r="BA253" s="173"/>
      <c r="BB253" s="173"/>
      <c r="BC253" s="173"/>
      <c r="BD253" s="173"/>
      <c r="BE253" s="173"/>
      <c r="BF253" s="173"/>
      <c r="BG253" s="172"/>
      <c r="BH253" s="172"/>
      <c r="BI253" s="172"/>
      <c r="BJ253" s="172"/>
      <c r="BK253" s="173"/>
      <c r="BL253" s="173"/>
      <c r="BM253" s="173"/>
      <c r="BN253" s="173"/>
      <c r="BO253" s="173"/>
      <c r="BP253" s="173"/>
      <c r="BQ253" s="174"/>
      <c r="BR253" s="175"/>
      <c r="BS253" s="137"/>
      <c r="BT253" s="145"/>
    </row>
    <row r="254" spans="1:72" s="146" customFormat="1" x14ac:dyDescent="0.55000000000000004">
      <c r="A254" s="136"/>
      <c r="B254" s="136"/>
      <c r="C254" s="136"/>
      <c r="D254" s="136"/>
      <c r="E254" s="136"/>
      <c r="F254" s="137"/>
      <c r="G254" s="178" t="s">
        <v>519</v>
      </c>
      <c r="H254" s="139"/>
      <c r="I254" s="157"/>
      <c r="J254" s="141"/>
      <c r="K254" s="141"/>
      <c r="L254" s="141"/>
      <c r="M254" s="141"/>
      <c r="N254" s="169" t="str">
        <f t="shared" si="132"/>
        <v/>
      </c>
      <c r="O254" s="180"/>
      <c r="P254" s="170">
        <f t="shared" si="131"/>
        <v>0</v>
      </c>
      <c r="Q254" s="171"/>
      <c r="R254" s="171"/>
      <c r="S254" s="172"/>
      <c r="T254" s="172"/>
      <c r="U254" s="172"/>
      <c r="V254" s="171"/>
      <c r="W254" s="171"/>
      <c r="X254" s="172"/>
      <c r="Y254" s="172"/>
      <c r="Z254" s="172"/>
      <c r="AA254" s="171"/>
      <c r="AB254" s="171"/>
      <c r="AC254" s="172"/>
      <c r="AD254" s="172"/>
      <c r="AE254" s="171"/>
      <c r="AF254" s="171"/>
      <c r="AG254" s="171"/>
      <c r="AH254" s="171"/>
      <c r="AI254" s="171"/>
      <c r="AJ254" s="171"/>
      <c r="AK254" s="172"/>
      <c r="AL254" s="172"/>
      <c r="AM254" s="172"/>
      <c r="AN254" s="171"/>
      <c r="AO254" s="171"/>
      <c r="AP254" s="171"/>
      <c r="AQ254" s="171"/>
      <c r="AR254" s="171"/>
      <c r="AS254" s="171"/>
      <c r="AT254" s="172"/>
      <c r="AU254" s="172"/>
      <c r="AV254" s="172"/>
      <c r="AW254" s="172"/>
      <c r="AX254" s="172"/>
      <c r="AY254" s="172"/>
      <c r="AZ254" s="172"/>
      <c r="BA254" s="173"/>
      <c r="BB254" s="173"/>
      <c r="BC254" s="173"/>
      <c r="BD254" s="173"/>
      <c r="BE254" s="173"/>
      <c r="BF254" s="173"/>
      <c r="BG254" s="172"/>
      <c r="BH254" s="172"/>
      <c r="BI254" s="172"/>
      <c r="BJ254" s="172"/>
      <c r="BK254" s="173"/>
      <c r="BL254" s="173"/>
      <c r="BM254" s="173"/>
      <c r="BN254" s="173"/>
      <c r="BO254" s="173"/>
      <c r="BP254" s="173"/>
      <c r="BQ254" s="174"/>
      <c r="BR254" s="175"/>
      <c r="BS254" s="137"/>
      <c r="BT254" s="145"/>
    </row>
    <row r="255" spans="1:72" s="146" customFormat="1" x14ac:dyDescent="0.55000000000000004">
      <c r="A255" s="136"/>
      <c r="B255" s="136"/>
      <c r="C255" s="136"/>
      <c r="D255" s="136"/>
      <c r="E255" s="136"/>
      <c r="F255" s="137"/>
      <c r="G255" s="178" t="s">
        <v>519</v>
      </c>
      <c r="H255" s="139"/>
      <c r="I255" s="157"/>
      <c r="J255" s="141"/>
      <c r="K255" s="141"/>
      <c r="L255" s="141"/>
      <c r="M255" s="141"/>
      <c r="N255" s="169" t="str">
        <f t="shared" si="132"/>
        <v/>
      </c>
      <c r="O255" s="180"/>
      <c r="P255" s="170">
        <f t="shared" si="131"/>
        <v>0</v>
      </c>
      <c r="Q255" s="171"/>
      <c r="R255" s="171"/>
      <c r="S255" s="172"/>
      <c r="T255" s="172"/>
      <c r="U255" s="172"/>
      <c r="V255" s="171"/>
      <c r="W255" s="171"/>
      <c r="X255" s="172"/>
      <c r="Y255" s="172"/>
      <c r="Z255" s="172"/>
      <c r="AA255" s="171"/>
      <c r="AB255" s="171"/>
      <c r="AC255" s="172"/>
      <c r="AD255" s="172"/>
      <c r="AE255" s="171"/>
      <c r="AF255" s="171"/>
      <c r="AG255" s="171"/>
      <c r="AH255" s="171"/>
      <c r="AI255" s="171"/>
      <c r="AJ255" s="171"/>
      <c r="AK255" s="172"/>
      <c r="AL255" s="172"/>
      <c r="AM255" s="172"/>
      <c r="AN255" s="171"/>
      <c r="AO255" s="171"/>
      <c r="AP255" s="171"/>
      <c r="AQ255" s="171"/>
      <c r="AR255" s="171"/>
      <c r="AS255" s="171"/>
      <c r="AT255" s="172"/>
      <c r="AU255" s="172"/>
      <c r="AV255" s="172"/>
      <c r="AW255" s="172"/>
      <c r="AX255" s="172"/>
      <c r="AY255" s="172"/>
      <c r="AZ255" s="172"/>
      <c r="BA255" s="173"/>
      <c r="BB255" s="173"/>
      <c r="BC255" s="173"/>
      <c r="BD255" s="173"/>
      <c r="BE255" s="173"/>
      <c r="BF255" s="173"/>
      <c r="BG255" s="172"/>
      <c r="BH255" s="172"/>
      <c r="BI255" s="172"/>
      <c r="BJ255" s="172"/>
      <c r="BK255" s="173"/>
      <c r="BL255" s="173"/>
      <c r="BM255" s="173"/>
      <c r="BN255" s="173"/>
      <c r="BO255" s="173"/>
      <c r="BP255" s="173"/>
      <c r="BQ255" s="174"/>
      <c r="BR255" s="175"/>
      <c r="BS255" s="137"/>
      <c r="BT255" s="145"/>
    </row>
    <row r="256" spans="1:72" s="146" customFormat="1" x14ac:dyDescent="0.55000000000000004">
      <c r="A256" s="136"/>
      <c r="B256" s="136"/>
      <c r="C256" s="136"/>
      <c r="D256" s="136"/>
      <c r="E256" s="136"/>
      <c r="F256" s="137"/>
      <c r="G256" s="178" t="s">
        <v>519</v>
      </c>
      <c r="H256" s="139"/>
      <c r="I256" s="157"/>
      <c r="J256" s="141"/>
      <c r="K256" s="141"/>
      <c r="L256" s="141"/>
      <c r="M256" s="141"/>
      <c r="N256" s="169" t="str">
        <f t="shared" si="132"/>
        <v/>
      </c>
      <c r="O256" s="180"/>
      <c r="P256" s="170">
        <f t="shared" si="131"/>
        <v>0</v>
      </c>
      <c r="Q256" s="171"/>
      <c r="R256" s="171"/>
      <c r="S256" s="172"/>
      <c r="T256" s="172"/>
      <c r="U256" s="172"/>
      <c r="V256" s="171"/>
      <c r="W256" s="171"/>
      <c r="X256" s="172"/>
      <c r="Y256" s="172"/>
      <c r="Z256" s="172"/>
      <c r="AA256" s="171"/>
      <c r="AB256" s="171"/>
      <c r="AC256" s="172"/>
      <c r="AD256" s="172"/>
      <c r="AE256" s="171"/>
      <c r="AF256" s="171"/>
      <c r="AG256" s="171"/>
      <c r="AH256" s="171"/>
      <c r="AI256" s="171"/>
      <c r="AJ256" s="171"/>
      <c r="AK256" s="172"/>
      <c r="AL256" s="172"/>
      <c r="AM256" s="172"/>
      <c r="AN256" s="171"/>
      <c r="AO256" s="171"/>
      <c r="AP256" s="171"/>
      <c r="AQ256" s="171"/>
      <c r="AR256" s="171"/>
      <c r="AS256" s="171"/>
      <c r="AT256" s="172"/>
      <c r="AU256" s="172"/>
      <c r="AV256" s="172"/>
      <c r="AW256" s="172"/>
      <c r="AX256" s="172"/>
      <c r="AY256" s="172"/>
      <c r="AZ256" s="172"/>
      <c r="BA256" s="173"/>
      <c r="BB256" s="173"/>
      <c r="BC256" s="173"/>
      <c r="BD256" s="173"/>
      <c r="BE256" s="173"/>
      <c r="BF256" s="173"/>
      <c r="BG256" s="172"/>
      <c r="BH256" s="172"/>
      <c r="BI256" s="172"/>
      <c r="BJ256" s="172"/>
      <c r="BK256" s="173"/>
      <c r="BL256" s="173"/>
      <c r="BM256" s="173"/>
      <c r="BN256" s="173"/>
      <c r="BO256" s="173"/>
      <c r="BP256" s="173"/>
      <c r="BQ256" s="174"/>
      <c r="BR256" s="175"/>
      <c r="BS256" s="137"/>
      <c r="BT256" s="145"/>
    </row>
    <row r="257" spans="1:72" s="146" customFormat="1" x14ac:dyDescent="0.55000000000000004">
      <c r="A257" s="136"/>
      <c r="B257" s="136"/>
      <c r="C257" s="136"/>
      <c r="D257" s="136"/>
      <c r="E257" s="136"/>
      <c r="F257" s="137"/>
      <c r="G257" s="178" t="s">
        <v>519</v>
      </c>
      <c r="H257" s="139"/>
      <c r="I257" s="157"/>
      <c r="J257" s="141"/>
      <c r="K257" s="141"/>
      <c r="L257" s="141"/>
      <c r="M257" s="141"/>
      <c r="N257" s="169" t="str">
        <f t="shared" si="132"/>
        <v/>
      </c>
      <c r="O257" s="180"/>
      <c r="P257" s="170">
        <f t="shared" si="131"/>
        <v>0</v>
      </c>
      <c r="Q257" s="171"/>
      <c r="R257" s="171"/>
      <c r="S257" s="172"/>
      <c r="T257" s="172"/>
      <c r="U257" s="172"/>
      <c r="V257" s="171"/>
      <c r="W257" s="171"/>
      <c r="X257" s="172"/>
      <c r="Y257" s="172"/>
      <c r="Z257" s="172"/>
      <c r="AA257" s="171"/>
      <c r="AB257" s="171"/>
      <c r="AC257" s="172"/>
      <c r="AD257" s="172"/>
      <c r="AE257" s="171"/>
      <c r="AF257" s="171"/>
      <c r="AG257" s="171"/>
      <c r="AH257" s="171"/>
      <c r="AI257" s="171"/>
      <c r="AJ257" s="171"/>
      <c r="AK257" s="172"/>
      <c r="AL257" s="172"/>
      <c r="AM257" s="172"/>
      <c r="AN257" s="171"/>
      <c r="AO257" s="171"/>
      <c r="AP257" s="171"/>
      <c r="AQ257" s="171"/>
      <c r="AR257" s="171"/>
      <c r="AS257" s="171"/>
      <c r="AT257" s="172"/>
      <c r="AU257" s="172"/>
      <c r="AV257" s="172"/>
      <c r="AW257" s="172"/>
      <c r="AX257" s="172"/>
      <c r="AY257" s="172"/>
      <c r="AZ257" s="172"/>
      <c r="BA257" s="173"/>
      <c r="BB257" s="173"/>
      <c r="BC257" s="173"/>
      <c r="BD257" s="173"/>
      <c r="BE257" s="173"/>
      <c r="BF257" s="173"/>
      <c r="BG257" s="172"/>
      <c r="BH257" s="172"/>
      <c r="BI257" s="172"/>
      <c r="BJ257" s="172"/>
      <c r="BK257" s="173"/>
      <c r="BL257" s="173"/>
      <c r="BM257" s="173"/>
      <c r="BN257" s="173"/>
      <c r="BO257" s="173"/>
      <c r="BP257" s="173"/>
      <c r="BQ257" s="174"/>
      <c r="BR257" s="175"/>
      <c r="BS257" s="137"/>
      <c r="BT257" s="145"/>
    </row>
    <row r="258" spans="1:72" s="146" customFormat="1" x14ac:dyDescent="0.55000000000000004">
      <c r="A258" s="136"/>
      <c r="B258" s="136"/>
      <c r="C258" s="136"/>
      <c r="D258" s="136"/>
      <c r="E258" s="136"/>
      <c r="F258" s="137"/>
      <c r="G258" s="178" t="s">
        <v>519</v>
      </c>
      <c r="H258" s="139"/>
      <c r="I258" s="157"/>
      <c r="J258" s="141"/>
      <c r="K258" s="141"/>
      <c r="L258" s="141"/>
      <c r="M258" s="141"/>
      <c r="N258" s="169" t="str">
        <f t="shared" si="132"/>
        <v/>
      </c>
      <c r="O258" s="180"/>
      <c r="P258" s="170">
        <f t="shared" si="131"/>
        <v>0</v>
      </c>
      <c r="Q258" s="171"/>
      <c r="R258" s="171"/>
      <c r="S258" s="172"/>
      <c r="T258" s="172"/>
      <c r="U258" s="172"/>
      <c r="V258" s="171"/>
      <c r="W258" s="171"/>
      <c r="X258" s="172"/>
      <c r="Y258" s="172"/>
      <c r="Z258" s="172"/>
      <c r="AA258" s="171"/>
      <c r="AB258" s="171"/>
      <c r="AC258" s="172"/>
      <c r="AD258" s="172"/>
      <c r="AE258" s="171"/>
      <c r="AF258" s="171"/>
      <c r="AG258" s="171"/>
      <c r="AH258" s="171"/>
      <c r="AI258" s="171"/>
      <c r="AJ258" s="171"/>
      <c r="AK258" s="172"/>
      <c r="AL258" s="172"/>
      <c r="AM258" s="172"/>
      <c r="AN258" s="171"/>
      <c r="AO258" s="171"/>
      <c r="AP258" s="171"/>
      <c r="AQ258" s="171"/>
      <c r="AR258" s="171"/>
      <c r="AS258" s="171"/>
      <c r="AT258" s="172"/>
      <c r="AU258" s="172"/>
      <c r="AV258" s="172"/>
      <c r="AW258" s="172"/>
      <c r="AX258" s="172"/>
      <c r="AY258" s="172"/>
      <c r="AZ258" s="172"/>
      <c r="BA258" s="173"/>
      <c r="BB258" s="173"/>
      <c r="BC258" s="173"/>
      <c r="BD258" s="173"/>
      <c r="BE258" s="173"/>
      <c r="BF258" s="173"/>
      <c r="BG258" s="172"/>
      <c r="BH258" s="172"/>
      <c r="BI258" s="172"/>
      <c r="BJ258" s="172"/>
      <c r="BK258" s="173"/>
      <c r="BL258" s="173"/>
      <c r="BM258" s="173"/>
      <c r="BN258" s="173"/>
      <c r="BO258" s="173"/>
      <c r="BP258" s="173"/>
      <c r="BQ258" s="174"/>
      <c r="BR258" s="175"/>
      <c r="BS258" s="137"/>
      <c r="BT258" s="145"/>
    </row>
    <row r="259" spans="1:72" s="146" customFormat="1" x14ac:dyDescent="0.55000000000000004">
      <c r="A259" s="136"/>
      <c r="B259" s="136"/>
      <c r="C259" s="136"/>
      <c r="D259" s="136"/>
      <c r="E259" s="136"/>
      <c r="F259" s="137"/>
      <c r="G259" s="178" t="s">
        <v>519</v>
      </c>
      <c r="H259" s="139"/>
      <c r="I259" s="157"/>
      <c r="J259" s="141"/>
      <c r="K259" s="141"/>
      <c r="L259" s="141"/>
      <c r="M259" s="141"/>
      <c r="N259" s="169" t="str">
        <f t="shared" si="132"/>
        <v/>
      </c>
      <c r="O259" s="180"/>
      <c r="P259" s="170">
        <f t="shared" si="131"/>
        <v>0</v>
      </c>
      <c r="Q259" s="171"/>
      <c r="R259" s="171"/>
      <c r="S259" s="172"/>
      <c r="T259" s="172"/>
      <c r="U259" s="172"/>
      <c r="V259" s="171"/>
      <c r="W259" s="171"/>
      <c r="X259" s="172"/>
      <c r="Y259" s="172"/>
      <c r="Z259" s="172"/>
      <c r="AA259" s="171"/>
      <c r="AB259" s="171"/>
      <c r="AC259" s="172"/>
      <c r="AD259" s="172"/>
      <c r="AE259" s="171"/>
      <c r="AF259" s="171"/>
      <c r="AG259" s="171"/>
      <c r="AH259" s="171"/>
      <c r="AI259" s="171"/>
      <c r="AJ259" s="171"/>
      <c r="AK259" s="172"/>
      <c r="AL259" s="172"/>
      <c r="AM259" s="172"/>
      <c r="AN259" s="171"/>
      <c r="AO259" s="171"/>
      <c r="AP259" s="171"/>
      <c r="AQ259" s="171"/>
      <c r="AR259" s="171"/>
      <c r="AS259" s="171"/>
      <c r="AT259" s="172"/>
      <c r="AU259" s="172"/>
      <c r="AV259" s="172"/>
      <c r="AW259" s="172"/>
      <c r="AX259" s="172"/>
      <c r="AY259" s="172"/>
      <c r="AZ259" s="172"/>
      <c r="BA259" s="173"/>
      <c r="BB259" s="173"/>
      <c r="BC259" s="173"/>
      <c r="BD259" s="173"/>
      <c r="BE259" s="173"/>
      <c r="BF259" s="173"/>
      <c r="BG259" s="172"/>
      <c r="BH259" s="172"/>
      <c r="BI259" s="172"/>
      <c r="BJ259" s="172"/>
      <c r="BK259" s="173"/>
      <c r="BL259" s="173"/>
      <c r="BM259" s="173"/>
      <c r="BN259" s="173"/>
      <c r="BO259" s="173"/>
      <c r="BP259" s="173"/>
      <c r="BQ259" s="174"/>
      <c r="BR259" s="175"/>
      <c r="BS259" s="137"/>
      <c r="BT259" s="145"/>
    </row>
    <row r="260" spans="1:72" s="146" customFormat="1" x14ac:dyDescent="0.55000000000000004">
      <c r="A260" s="136"/>
      <c r="B260" s="136"/>
      <c r="C260" s="136"/>
      <c r="D260" s="136"/>
      <c r="E260" s="136"/>
      <c r="F260" s="137"/>
      <c r="G260" s="178" t="s">
        <v>519</v>
      </c>
      <c r="H260" s="139"/>
      <c r="I260" s="157"/>
      <c r="J260" s="141"/>
      <c r="K260" s="141"/>
      <c r="L260" s="141"/>
      <c r="M260" s="141"/>
      <c r="N260" s="169" t="str">
        <f t="shared" si="132"/>
        <v/>
      </c>
      <c r="O260" s="180"/>
      <c r="P260" s="170">
        <f t="shared" si="131"/>
        <v>0</v>
      </c>
      <c r="Q260" s="171"/>
      <c r="R260" s="171"/>
      <c r="S260" s="172"/>
      <c r="T260" s="172"/>
      <c r="U260" s="172"/>
      <c r="V260" s="171"/>
      <c r="W260" s="171"/>
      <c r="X260" s="172"/>
      <c r="Y260" s="172"/>
      <c r="Z260" s="172"/>
      <c r="AA260" s="171"/>
      <c r="AB260" s="171"/>
      <c r="AC260" s="172"/>
      <c r="AD260" s="172"/>
      <c r="AE260" s="171"/>
      <c r="AF260" s="171"/>
      <c r="AG260" s="171"/>
      <c r="AH260" s="171"/>
      <c r="AI260" s="171"/>
      <c r="AJ260" s="171"/>
      <c r="AK260" s="172"/>
      <c r="AL260" s="172"/>
      <c r="AM260" s="172"/>
      <c r="AN260" s="171"/>
      <c r="AO260" s="171"/>
      <c r="AP260" s="171"/>
      <c r="AQ260" s="171"/>
      <c r="AR260" s="171"/>
      <c r="AS260" s="171"/>
      <c r="AT260" s="172"/>
      <c r="AU260" s="172"/>
      <c r="AV260" s="172"/>
      <c r="AW260" s="172"/>
      <c r="AX260" s="172"/>
      <c r="AY260" s="172"/>
      <c r="AZ260" s="172"/>
      <c r="BA260" s="173"/>
      <c r="BB260" s="173"/>
      <c r="BC260" s="173"/>
      <c r="BD260" s="173"/>
      <c r="BE260" s="173"/>
      <c r="BF260" s="173"/>
      <c r="BG260" s="172"/>
      <c r="BH260" s="172"/>
      <c r="BI260" s="172"/>
      <c r="BJ260" s="172"/>
      <c r="BK260" s="173"/>
      <c r="BL260" s="173"/>
      <c r="BM260" s="173"/>
      <c r="BN260" s="173"/>
      <c r="BO260" s="173"/>
      <c r="BP260" s="173"/>
      <c r="BQ260" s="174"/>
      <c r="BR260" s="175"/>
      <c r="BS260" s="137"/>
      <c r="BT260" s="145"/>
    </row>
    <row r="261" spans="1:72" s="146" customFormat="1" x14ac:dyDescent="0.55000000000000004">
      <c r="A261" s="136"/>
      <c r="B261" s="136"/>
      <c r="C261" s="136"/>
      <c r="D261" s="136"/>
      <c r="E261" s="136"/>
      <c r="F261" s="137"/>
      <c r="G261" s="178" t="s">
        <v>519</v>
      </c>
      <c r="H261" s="139"/>
      <c r="I261" s="157"/>
      <c r="J261" s="141"/>
      <c r="K261" s="141"/>
      <c r="L261" s="141"/>
      <c r="M261" s="141"/>
      <c r="N261" s="169" t="str">
        <f t="shared" si="132"/>
        <v/>
      </c>
      <c r="O261" s="180"/>
      <c r="P261" s="170">
        <f t="shared" si="131"/>
        <v>0</v>
      </c>
      <c r="Q261" s="171"/>
      <c r="R261" s="171"/>
      <c r="S261" s="172"/>
      <c r="T261" s="172"/>
      <c r="U261" s="172"/>
      <c r="V261" s="171"/>
      <c r="W261" s="171"/>
      <c r="X261" s="172"/>
      <c r="Y261" s="172"/>
      <c r="Z261" s="172"/>
      <c r="AA261" s="171"/>
      <c r="AB261" s="171"/>
      <c r="AC261" s="172"/>
      <c r="AD261" s="172"/>
      <c r="AE261" s="171"/>
      <c r="AF261" s="171"/>
      <c r="AG261" s="171"/>
      <c r="AH261" s="171"/>
      <c r="AI261" s="171"/>
      <c r="AJ261" s="171"/>
      <c r="AK261" s="172"/>
      <c r="AL261" s="172"/>
      <c r="AM261" s="172"/>
      <c r="AN261" s="171"/>
      <c r="AO261" s="171"/>
      <c r="AP261" s="171"/>
      <c r="AQ261" s="171"/>
      <c r="AR261" s="171"/>
      <c r="AS261" s="171"/>
      <c r="AT261" s="172"/>
      <c r="AU261" s="172"/>
      <c r="AV261" s="172"/>
      <c r="AW261" s="172"/>
      <c r="AX261" s="172"/>
      <c r="AY261" s="172"/>
      <c r="AZ261" s="172"/>
      <c r="BA261" s="173"/>
      <c r="BB261" s="173"/>
      <c r="BC261" s="173"/>
      <c r="BD261" s="173"/>
      <c r="BE261" s="173"/>
      <c r="BF261" s="173"/>
      <c r="BG261" s="172"/>
      <c r="BH261" s="172"/>
      <c r="BI261" s="172"/>
      <c r="BJ261" s="172"/>
      <c r="BK261" s="173"/>
      <c r="BL261" s="173"/>
      <c r="BM261" s="173"/>
      <c r="BN261" s="173"/>
      <c r="BO261" s="173"/>
      <c r="BP261" s="173"/>
      <c r="BQ261" s="174"/>
      <c r="BR261" s="175"/>
      <c r="BS261" s="137"/>
      <c r="BT261" s="145"/>
    </row>
    <row r="262" spans="1:72" s="146" customFormat="1" x14ac:dyDescent="0.55000000000000004">
      <c r="A262" s="136"/>
      <c r="B262" s="136"/>
      <c r="C262" s="136"/>
      <c r="D262" s="136"/>
      <c r="E262" s="136"/>
      <c r="F262" s="137"/>
      <c r="G262" s="178" t="s">
        <v>519</v>
      </c>
      <c r="H262" s="139"/>
      <c r="I262" s="157"/>
      <c r="J262" s="141"/>
      <c r="K262" s="141"/>
      <c r="L262" s="141"/>
      <c r="M262" s="141"/>
      <c r="N262" s="169" t="str">
        <f t="shared" si="132"/>
        <v/>
      </c>
      <c r="O262" s="180"/>
      <c r="P262" s="170">
        <f t="shared" si="131"/>
        <v>0</v>
      </c>
      <c r="Q262" s="171"/>
      <c r="R262" s="171"/>
      <c r="S262" s="172"/>
      <c r="T262" s="172"/>
      <c r="U262" s="172"/>
      <c r="V262" s="171"/>
      <c r="W262" s="171"/>
      <c r="X262" s="172"/>
      <c r="Y262" s="172"/>
      <c r="Z262" s="172"/>
      <c r="AA262" s="171"/>
      <c r="AB262" s="171"/>
      <c r="AC262" s="172"/>
      <c r="AD262" s="172"/>
      <c r="AE262" s="171"/>
      <c r="AF262" s="171"/>
      <c r="AG262" s="171"/>
      <c r="AH262" s="171"/>
      <c r="AI262" s="171"/>
      <c r="AJ262" s="171"/>
      <c r="AK262" s="172"/>
      <c r="AL262" s="172"/>
      <c r="AM262" s="172"/>
      <c r="AN262" s="171"/>
      <c r="AO262" s="171"/>
      <c r="AP262" s="171"/>
      <c r="AQ262" s="171"/>
      <c r="AR262" s="171"/>
      <c r="AS262" s="171"/>
      <c r="AT262" s="172"/>
      <c r="AU262" s="172"/>
      <c r="AV262" s="172"/>
      <c r="AW262" s="172"/>
      <c r="AX262" s="172"/>
      <c r="AY262" s="172"/>
      <c r="AZ262" s="172"/>
      <c r="BA262" s="173"/>
      <c r="BB262" s="173"/>
      <c r="BC262" s="173"/>
      <c r="BD262" s="173"/>
      <c r="BE262" s="173"/>
      <c r="BF262" s="173"/>
      <c r="BG262" s="172"/>
      <c r="BH262" s="172"/>
      <c r="BI262" s="172"/>
      <c r="BJ262" s="172"/>
      <c r="BK262" s="173"/>
      <c r="BL262" s="173"/>
      <c r="BM262" s="173"/>
      <c r="BN262" s="173"/>
      <c r="BO262" s="173"/>
      <c r="BP262" s="173"/>
      <c r="BQ262" s="174"/>
      <c r="BR262" s="175"/>
      <c r="BS262" s="137"/>
      <c r="BT262" s="145"/>
    </row>
    <row r="263" spans="1:72" s="146" customFormat="1" x14ac:dyDescent="0.55000000000000004">
      <c r="A263" s="136"/>
      <c r="B263" s="136"/>
      <c r="C263" s="136"/>
      <c r="D263" s="136"/>
      <c r="E263" s="136"/>
      <c r="F263" s="137"/>
      <c r="G263" s="178" t="s">
        <v>519</v>
      </c>
      <c r="H263" s="139"/>
      <c r="I263" s="157"/>
      <c r="J263" s="141"/>
      <c r="K263" s="141"/>
      <c r="L263" s="141"/>
      <c r="M263" s="141"/>
      <c r="N263" s="169" t="str">
        <f t="shared" si="132"/>
        <v/>
      </c>
      <c r="O263" s="180"/>
      <c r="P263" s="170">
        <f t="shared" si="131"/>
        <v>0</v>
      </c>
      <c r="Q263" s="171"/>
      <c r="R263" s="171"/>
      <c r="S263" s="172"/>
      <c r="T263" s="172"/>
      <c r="U263" s="172"/>
      <c r="V263" s="171"/>
      <c r="W263" s="171"/>
      <c r="X263" s="172"/>
      <c r="Y263" s="172"/>
      <c r="Z263" s="172"/>
      <c r="AA263" s="171"/>
      <c r="AB263" s="171"/>
      <c r="AC263" s="172"/>
      <c r="AD263" s="172"/>
      <c r="AE263" s="171"/>
      <c r="AF263" s="171"/>
      <c r="AG263" s="171"/>
      <c r="AH263" s="171"/>
      <c r="AI263" s="171"/>
      <c r="AJ263" s="171"/>
      <c r="AK263" s="172"/>
      <c r="AL263" s="172"/>
      <c r="AM263" s="172"/>
      <c r="AN263" s="171"/>
      <c r="AO263" s="171"/>
      <c r="AP263" s="171"/>
      <c r="AQ263" s="171"/>
      <c r="AR263" s="171"/>
      <c r="AS263" s="171"/>
      <c r="AT263" s="172"/>
      <c r="AU263" s="172"/>
      <c r="AV263" s="172"/>
      <c r="AW263" s="172"/>
      <c r="AX263" s="172"/>
      <c r="AY263" s="172"/>
      <c r="AZ263" s="172"/>
      <c r="BA263" s="173"/>
      <c r="BB263" s="173"/>
      <c r="BC263" s="173"/>
      <c r="BD263" s="173"/>
      <c r="BE263" s="173"/>
      <c r="BF263" s="173"/>
      <c r="BG263" s="172"/>
      <c r="BH263" s="172"/>
      <c r="BI263" s="172"/>
      <c r="BJ263" s="172"/>
      <c r="BK263" s="173"/>
      <c r="BL263" s="173"/>
      <c r="BM263" s="173"/>
      <c r="BN263" s="173"/>
      <c r="BO263" s="173"/>
      <c r="BP263" s="173"/>
      <c r="BQ263" s="174"/>
      <c r="BR263" s="175"/>
      <c r="BS263" s="137"/>
      <c r="BT263" s="145"/>
    </row>
    <row r="264" spans="1:72" s="146" customFormat="1" x14ac:dyDescent="0.55000000000000004">
      <c r="A264" s="136"/>
      <c r="B264" s="136"/>
      <c r="C264" s="136"/>
      <c r="D264" s="136"/>
      <c r="E264" s="136"/>
      <c r="F264" s="137"/>
      <c r="G264" s="178" t="s">
        <v>519</v>
      </c>
      <c r="H264" s="139"/>
      <c r="I264" s="157"/>
      <c r="J264" s="141"/>
      <c r="K264" s="141"/>
      <c r="L264" s="141"/>
      <c r="M264" s="141"/>
      <c r="N264" s="169" t="str">
        <f t="shared" si="132"/>
        <v/>
      </c>
      <c r="O264" s="180"/>
      <c r="P264" s="170">
        <f t="shared" si="131"/>
        <v>0</v>
      </c>
      <c r="Q264" s="171"/>
      <c r="R264" s="171"/>
      <c r="S264" s="172"/>
      <c r="T264" s="172"/>
      <c r="U264" s="172"/>
      <c r="V264" s="171"/>
      <c r="W264" s="171"/>
      <c r="X264" s="172"/>
      <c r="Y264" s="172"/>
      <c r="Z264" s="172"/>
      <c r="AA264" s="171"/>
      <c r="AB264" s="171"/>
      <c r="AC264" s="172"/>
      <c r="AD264" s="172"/>
      <c r="AE264" s="171"/>
      <c r="AF264" s="171"/>
      <c r="AG264" s="171"/>
      <c r="AH264" s="171"/>
      <c r="AI264" s="171"/>
      <c r="AJ264" s="171"/>
      <c r="AK264" s="172"/>
      <c r="AL264" s="172"/>
      <c r="AM264" s="172"/>
      <c r="AN264" s="171"/>
      <c r="AO264" s="171"/>
      <c r="AP264" s="171"/>
      <c r="AQ264" s="171"/>
      <c r="AR264" s="171"/>
      <c r="AS264" s="171"/>
      <c r="AT264" s="172"/>
      <c r="AU264" s="172"/>
      <c r="AV264" s="172"/>
      <c r="AW264" s="172"/>
      <c r="AX264" s="172"/>
      <c r="AY264" s="172"/>
      <c r="AZ264" s="172"/>
      <c r="BA264" s="173"/>
      <c r="BB264" s="173"/>
      <c r="BC264" s="173"/>
      <c r="BD264" s="173"/>
      <c r="BE264" s="173"/>
      <c r="BF264" s="173"/>
      <c r="BG264" s="172"/>
      <c r="BH264" s="172"/>
      <c r="BI264" s="172"/>
      <c r="BJ264" s="172"/>
      <c r="BK264" s="173"/>
      <c r="BL264" s="173"/>
      <c r="BM264" s="173"/>
      <c r="BN264" s="173"/>
      <c r="BO264" s="173"/>
      <c r="BP264" s="173"/>
      <c r="BQ264" s="174"/>
      <c r="BR264" s="175"/>
      <c r="BS264" s="137"/>
      <c r="BT264" s="145"/>
    </row>
    <row r="265" spans="1:72" s="146" customFormat="1" x14ac:dyDescent="0.55000000000000004">
      <c r="A265" s="136"/>
      <c r="B265" s="136"/>
      <c r="C265" s="136"/>
      <c r="D265" s="136"/>
      <c r="E265" s="136"/>
      <c r="F265" s="137"/>
      <c r="G265" s="178" t="s">
        <v>519</v>
      </c>
      <c r="H265" s="139"/>
      <c r="I265" s="157"/>
      <c r="J265" s="141"/>
      <c r="K265" s="141"/>
      <c r="L265" s="141"/>
      <c r="M265" s="141"/>
      <c r="N265" s="169" t="str">
        <f t="shared" si="132"/>
        <v/>
      </c>
      <c r="O265" s="180"/>
      <c r="P265" s="170">
        <f t="shared" si="131"/>
        <v>0</v>
      </c>
      <c r="Q265" s="171"/>
      <c r="R265" s="171"/>
      <c r="S265" s="172"/>
      <c r="T265" s="172"/>
      <c r="U265" s="172"/>
      <c r="V265" s="171"/>
      <c r="W265" s="171"/>
      <c r="X265" s="172"/>
      <c r="Y265" s="172"/>
      <c r="Z265" s="172"/>
      <c r="AA265" s="171"/>
      <c r="AB265" s="171"/>
      <c r="AC265" s="172"/>
      <c r="AD265" s="172"/>
      <c r="AE265" s="171"/>
      <c r="AF265" s="171"/>
      <c r="AG265" s="171"/>
      <c r="AH265" s="171"/>
      <c r="AI265" s="171"/>
      <c r="AJ265" s="171"/>
      <c r="AK265" s="172"/>
      <c r="AL265" s="172"/>
      <c r="AM265" s="172"/>
      <c r="AN265" s="171"/>
      <c r="AO265" s="171"/>
      <c r="AP265" s="171"/>
      <c r="AQ265" s="171"/>
      <c r="AR265" s="171"/>
      <c r="AS265" s="171"/>
      <c r="AT265" s="172"/>
      <c r="AU265" s="172"/>
      <c r="AV265" s="172"/>
      <c r="AW265" s="172"/>
      <c r="AX265" s="172"/>
      <c r="AY265" s="172"/>
      <c r="AZ265" s="172"/>
      <c r="BA265" s="173"/>
      <c r="BB265" s="173"/>
      <c r="BC265" s="173"/>
      <c r="BD265" s="173"/>
      <c r="BE265" s="173"/>
      <c r="BF265" s="173"/>
      <c r="BG265" s="172"/>
      <c r="BH265" s="172"/>
      <c r="BI265" s="172"/>
      <c r="BJ265" s="172"/>
      <c r="BK265" s="173"/>
      <c r="BL265" s="173"/>
      <c r="BM265" s="173"/>
      <c r="BN265" s="173"/>
      <c r="BO265" s="173"/>
      <c r="BP265" s="173"/>
      <c r="BQ265" s="174"/>
      <c r="BR265" s="175"/>
      <c r="BS265" s="137"/>
      <c r="BT265" s="145"/>
    </row>
    <row r="266" spans="1:72" s="146" customFormat="1" x14ac:dyDescent="0.55000000000000004">
      <c r="A266" s="136"/>
      <c r="B266" s="136"/>
      <c r="C266" s="136"/>
      <c r="D266" s="136"/>
      <c r="E266" s="136"/>
      <c r="F266" s="137"/>
      <c r="G266" s="178" t="s">
        <v>519</v>
      </c>
      <c r="H266" s="139"/>
      <c r="I266" s="157"/>
      <c r="J266" s="141"/>
      <c r="K266" s="141"/>
      <c r="L266" s="141"/>
      <c r="M266" s="141"/>
      <c r="N266" s="169" t="str">
        <f t="shared" si="132"/>
        <v/>
      </c>
      <c r="O266" s="180"/>
      <c r="P266" s="170">
        <f t="shared" si="131"/>
        <v>0</v>
      </c>
      <c r="Q266" s="171"/>
      <c r="R266" s="171"/>
      <c r="S266" s="172"/>
      <c r="T266" s="172"/>
      <c r="U266" s="172"/>
      <c r="V266" s="171"/>
      <c r="W266" s="171"/>
      <c r="X266" s="172"/>
      <c r="Y266" s="172"/>
      <c r="Z266" s="172"/>
      <c r="AA266" s="171"/>
      <c r="AB266" s="171"/>
      <c r="AC266" s="172"/>
      <c r="AD266" s="172"/>
      <c r="AE266" s="171"/>
      <c r="AF266" s="171"/>
      <c r="AG266" s="171"/>
      <c r="AH266" s="171"/>
      <c r="AI266" s="171"/>
      <c r="AJ266" s="171"/>
      <c r="AK266" s="172"/>
      <c r="AL266" s="172"/>
      <c r="AM266" s="172"/>
      <c r="AN266" s="171"/>
      <c r="AO266" s="171"/>
      <c r="AP266" s="171"/>
      <c r="AQ266" s="171"/>
      <c r="AR266" s="171"/>
      <c r="AS266" s="171"/>
      <c r="AT266" s="172"/>
      <c r="AU266" s="172"/>
      <c r="AV266" s="172"/>
      <c r="AW266" s="172"/>
      <c r="AX266" s="172"/>
      <c r="AY266" s="172"/>
      <c r="AZ266" s="172"/>
      <c r="BA266" s="173"/>
      <c r="BB266" s="173"/>
      <c r="BC266" s="173"/>
      <c r="BD266" s="173"/>
      <c r="BE266" s="173"/>
      <c r="BF266" s="173"/>
      <c r="BG266" s="172"/>
      <c r="BH266" s="172"/>
      <c r="BI266" s="172"/>
      <c r="BJ266" s="172"/>
      <c r="BK266" s="173"/>
      <c r="BL266" s="173"/>
      <c r="BM266" s="173"/>
      <c r="BN266" s="173"/>
      <c r="BO266" s="173"/>
      <c r="BP266" s="173"/>
      <c r="BQ266" s="174"/>
      <c r="BR266" s="175"/>
      <c r="BS266" s="137"/>
      <c r="BT266" s="145"/>
    </row>
    <row r="267" spans="1:72" s="146" customFormat="1" x14ac:dyDescent="0.55000000000000004">
      <c r="A267" s="136"/>
      <c r="B267" s="136"/>
      <c r="C267" s="136"/>
      <c r="D267" s="136"/>
      <c r="E267" s="136"/>
      <c r="F267" s="137"/>
      <c r="G267" s="178" t="s">
        <v>519</v>
      </c>
      <c r="H267" s="139"/>
      <c r="I267" s="157"/>
      <c r="J267" s="141"/>
      <c r="K267" s="141"/>
      <c r="L267" s="141"/>
      <c r="M267" s="141"/>
      <c r="N267" s="169" t="str">
        <f t="shared" si="132"/>
        <v/>
      </c>
      <c r="O267" s="180"/>
      <c r="P267" s="170">
        <f t="shared" si="131"/>
        <v>0</v>
      </c>
      <c r="Q267" s="171"/>
      <c r="R267" s="171"/>
      <c r="S267" s="172"/>
      <c r="T267" s="172"/>
      <c r="U267" s="172"/>
      <c r="V267" s="171"/>
      <c r="W267" s="171"/>
      <c r="X267" s="172"/>
      <c r="Y267" s="172"/>
      <c r="Z267" s="172"/>
      <c r="AA267" s="171"/>
      <c r="AB267" s="171"/>
      <c r="AC267" s="172"/>
      <c r="AD267" s="172"/>
      <c r="AE267" s="171"/>
      <c r="AF267" s="171"/>
      <c r="AG267" s="171"/>
      <c r="AH267" s="171"/>
      <c r="AI267" s="171"/>
      <c r="AJ267" s="171"/>
      <c r="AK267" s="172"/>
      <c r="AL267" s="172"/>
      <c r="AM267" s="172"/>
      <c r="AN267" s="171"/>
      <c r="AO267" s="171"/>
      <c r="AP267" s="171"/>
      <c r="AQ267" s="171"/>
      <c r="AR267" s="171"/>
      <c r="AS267" s="171"/>
      <c r="AT267" s="172"/>
      <c r="AU267" s="172"/>
      <c r="AV267" s="172"/>
      <c r="AW267" s="172"/>
      <c r="AX267" s="172"/>
      <c r="AY267" s="172"/>
      <c r="AZ267" s="172"/>
      <c r="BA267" s="173"/>
      <c r="BB267" s="173"/>
      <c r="BC267" s="173"/>
      <c r="BD267" s="173"/>
      <c r="BE267" s="173"/>
      <c r="BF267" s="173"/>
      <c r="BG267" s="172"/>
      <c r="BH267" s="172"/>
      <c r="BI267" s="172"/>
      <c r="BJ267" s="172"/>
      <c r="BK267" s="173"/>
      <c r="BL267" s="173"/>
      <c r="BM267" s="173"/>
      <c r="BN267" s="173"/>
      <c r="BO267" s="173"/>
      <c r="BP267" s="173"/>
      <c r="BQ267" s="174"/>
      <c r="BR267" s="175"/>
      <c r="BS267" s="137"/>
      <c r="BT267" s="145"/>
    </row>
    <row r="268" spans="1:72" s="146" customFormat="1" x14ac:dyDescent="0.55000000000000004">
      <c r="A268" s="136"/>
      <c r="B268" s="136"/>
      <c r="C268" s="136"/>
      <c r="D268" s="136"/>
      <c r="E268" s="136"/>
      <c r="F268" s="137"/>
      <c r="G268" s="178" t="s">
        <v>519</v>
      </c>
      <c r="H268" s="139"/>
      <c r="I268" s="157"/>
      <c r="J268" s="141"/>
      <c r="K268" s="141"/>
      <c r="L268" s="141"/>
      <c r="M268" s="141"/>
      <c r="N268" s="169" t="str">
        <f t="shared" si="132"/>
        <v/>
      </c>
      <c r="O268" s="180"/>
      <c r="P268" s="170">
        <f t="shared" si="131"/>
        <v>0</v>
      </c>
      <c r="Q268" s="171"/>
      <c r="R268" s="171"/>
      <c r="S268" s="172"/>
      <c r="T268" s="172"/>
      <c r="U268" s="172"/>
      <c r="V268" s="171"/>
      <c r="W268" s="171"/>
      <c r="X268" s="172"/>
      <c r="Y268" s="172"/>
      <c r="Z268" s="172"/>
      <c r="AA268" s="171"/>
      <c r="AB268" s="171"/>
      <c r="AC268" s="172"/>
      <c r="AD268" s="172"/>
      <c r="AE268" s="171"/>
      <c r="AF268" s="171"/>
      <c r="AG268" s="171"/>
      <c r="AH268" s="171"/>
      <c r="AI268" s="171"/>
      <c r="AJ268" s="171"/>
      <c r="AK268" s="172"/>
      <c r="AL268" s="172"/>
      <c r="AM268" s="172"/>
      <c r="AN268" s="171"/>
      <c r="AO268" s="171"/>
      <c r="AP268" s="171"/>
      <c r="AQ268" s="171"/>
      <c r="AR268" s="171"/>
      <c r="AS268" s="171"/>
      <c r="AT268" s="172"/>
      <c r="AU268" s="172"/>
      <c r="AV268" s="172"/>
      <c r="AW268" s="172"/>
      <c r="AX268" s="172"/>
      <c r="AY268" s="172"/>
      <c r="AZ268" s="172"/>
      <c r="BA268" s="173"/>
      <c r="BB268" s="173"/>
      <c r="BC268" s="173"/>
      <c r="BD268" s="173"/>
      <c r="BE268" s="173"/>
      <c r="BF268" s="173"/>
      <c r="BG268" s="172"/>
      <c r="BH268" s="172"/>
      <c r="BI268" s="172"/>
      <c r="BJ268" s="172"/>
      <c r="BK268" s="173"/>
      <c r="BL268" s="173"/>
      <c r="BM268" s="173"/>
      <c r="BN268" s="173"/>
      <c r="BO268" s="173"/>
      <c r="BP268" s="173"/>
      <c r="BQ268" s="174"/>
      <c r="BR268" s="175"/>
      <c r="BS268" s="137"/>
      <c r="BT268" s="145"/>
    </row>
    <row r="269" spans="1:72" s="146" customFormat="1" x14ac:dyDescent="0.55000000000000004">
      <c r="A269" s="136"/>
      <c r="B269" s="136"/>
      <c r="C269" s="136"/>
      <c r="D269" s="136"/>
      <c r="E269" s="136"/>
      <c r="F269" s="137"/>
      <c r="G269" s="178" t="s">
        <v>519</v>
      </c>
      <c r="H269" s="139"/>
      <c r="I269" s="157"/>
      <c r="J269" s="141"/>
      <c r="K269" s="141"/>
      <c r="L269" s="141"/>
      <c r="M269" s="141"/>
      <c r="N269" s="169" t="str">
        <f t="shared" si="132"/>
        <v/>
      </c>
      <c r="O269" s="180"/>
      <c r="P269" s="170">
        <f t="shared" si="131"/>
        <v>0</v>
      </c>
      <c r="Q269" s="171"/>
      <c r="R269" s="171"/>
      <c r="S269" s="172"/>
      <c r="T269" s="172"/>
      <c r="U269" s="172"/>
      <c r="V269" s="171"/>
      <c r="W269" s="171"/>
      <c r="X269" s="172"/>
      <c r="Y269" s="172"/>
      <c r="Z269" s="172"/>
      <c r="AA269" s="171"/>
      <c r="AB269" s="171"/>
      <c r="AC269" s="172"/>
      <c r="AD269" s="172"/>
      <c r="AE269" s="171"/>
      <c r="AF269" s="171"/>
      <c r="AG269" s="171"/>
      <c r="AH269" s="171"/>
      <c r="AI269" s="171"/>
      <c r="AJ269" s="171"/>
      <c r="AK269" s="172"/>
      <c r="AL269" s="172"/>
      <c r="AM269" s="172"/>
      <c r="AN269" s="171"/>
      <c r="AO269" s="171"/>
      <c r="AP269" s="171"/>
      <c r="AQ269" s="171"/>
      <c r="AR269" s="171"/>
      <c r="AS269" s="171"/>
      <c r="AT269" s="172"/>
      <c r="AU269" s="172"/>
      <c r="AV269" s="172"/>
      <c r="AW269" s="172"/>
      <c r="AX269" s="172"/>
      <c r="AY269" s="172"/>
      <c r="AZ269" s="172"/>
      <c r="BA269" s="173"/>
      <c r="BB269" s="173"/>
      <c r="BC269" s="173"/>
      <c r="BD269" s="173"/>
      <c r="BE269" s="173"/>
      <c r="BF269" s="173"/>
      <c r="BG269" s="172"/>
      <c r="BH269" s="172"/>
      <c r="BI269" s="172"/>
      <c r="BJ269" s="172"/>
      <c r="BK269" s="173"/>
      <c r="BL269" s="173"/>
      <c r="BM269" s="173"/>
      <c r="BN269" s="173"/>
      <c r="BO269" s="173"/>
      <c r="BP269" s="173"/>
      <c r="BQ269" s="174"/>
      <c r="BR269" s="175"/>
      <c r="BS269" s="137"/>
      <c r="BT269" s="145"/>
    </row>
    <row r="270" spans="1:72" s="146" customFormat="1" x14ac:dyDescent="0.55000000000000004">
      <c r="A270" s="136"/>
      <c r="B270" s="136"/>
      <c r="C270" s="136"/>
      <c r="D270" s="136"/>
      <c r="E270" s="136"/>
      <c r="F270" s="137"/>
      <c r="G270" s="178" t="s">
        <v>519</v>
      </c>
      <c r="H270" s="139"/>
      <c r="I270" s="157"/>
      <c r="J270" s="141"/>
      <c r="K270" s="141"/>
      <c r="L270" s="141"/>
      <c r="M270" s="141"/>
      <c r="N270" s="169" t="str">
        <f t="shared" si="132"/>
        <v/>
      </c>
      <c r="O270" s="180"/>
      <c r="P270" s="170">
        <f t="shared" ref="P270:P287" si="133">SUM(Q270:BQ270)</f>
        <v>0</v>
      </c>
      <c r="Q270" s="171"/>
      <c r="R270" s="171"/>
      <c r="S270" s="172"/>
      <c r="T270" s="172"/>
      <c r="U270" s="172"/>
      <c r="V270" s="171"/>
      <c r="W270" s="171"/>
      <c r="X270" s="172"/>
      <c r="Y270" s="172"/>
      <c r="Z270" s="172"/>
      <c r="AA270" s="171"/>
      <c r="AB270" s="171"/>
      <c r="AC270" s="172"/>
      <c r="AD270" s="172"/>
      <c r="AE270" s="171"/>
      <c r="AF270" s="171"/>
      <c r="AG270" s="171"/>
      <c r="AH270" s="171"/>
      <c r="AI270" s="171"/>
      <c r="AJ270" s="171"/>
      <c r="AK270" s="172"/>
      <c r="AL270" s="172"/>
      <c r="AM270" s="172"/>
      <c r="AN270" s="171"/>
      <c r="AO270" s="171"/>
      <c r="AP270" s="171"/>
      <c r="AQ270" s="171"/>
      <c r="AR270" s="171"/>
      <c r="AS270" s="171"/>
      <c r="AT270" s="172"/>
      <c r="AU270" s="172"/>
      <c r="AV270" s="172"/>
      <c r="AW270" s="172"/>
      <c r="AX270" s="172"/>
      <c r="AY270" s="172"/>
      <c r="AZ270" s="172"/>
      <c r="BA270" s="173"/>
      <c r="BB270" s="173"/>
      <c r="BC270" s="173"/>
      <c r="BD270" s="173"/>
      <c r="BE270" s="173"/>
      <c r="BF270" s="173"/>
      <c r="BG270" s="172"/>
      <c r="BH270" s="172"/>
      <c r="BI270" s="172"/>
      <c r="BJ270" s="172"/>
      <c r="BK270" s="173"/>
      <c r="BL270" s="173"/>
      <c r="BM270" s="173"/>
      <c r="BN270" s="173"/>
      <c r="BO270" s="173"/>
      <c r="BP270" s="173"/>
      <c r="BQ270" s="174"/>
      <c r="BR270" s="175"/>
      <c r="BS270" s="137"/>
      <c r="BT270" s="145"/>
    </row>
    <row r="271" spans="1:72" s="146" customFormat="1" x14ac:dyDescent="0.55000000000000004">
      <c r="A271" s="136"/>
      <c r="B271" s="136"/>
      <c r="C271" s="136"/>
      <c r="D271" s="136"/>
      <c r="E271" s="136"/>
      <c r="F271" s="137"/>
      <c r="G271" s="178" t="s">
        <v>519</v>
      </c>
      <c r="H271" s="139"/>
      <c r="I271" s="157"/>
      <c r="J271" s="141"/>
      <c r="K271" s="141"/>
      <c r="L271" s="141"/>
      <c r="M271" s="141"/>
      <c r="N271" s="169" t="str">
        <f t="shared" si="132"/>
        <v/>
      </c>
      <c r="O271" s="180"/>
      <c r="P271" s="170">
        <f t="shared" si="133"/>
        <v>0</v>
      </c>
      <c r="Q271" s="171"/>
      <c r="R271" s="171"/>
      <c r="S271" s="172"/>
      <c r="T271" s="172"/>
      <c r="U271" s="172"/>
      <c r="V271" s="171"/>
      <c r="W271" s="171"/>
      <c r="X271" s="172"/>
      <c r="Y271" s="172"/>
      <c r="Z271" s="172"/>
      <c r="AA271" s="171"/>
      <c r="AB271" s="171"/>
      <c r="AC271" s="172"/>
      <c r="AD271" s="172"/>
      <c r="AE271" s="171"/>
      <c r="AF271" s="171"/>
      <c r="AG271" s="171"/>
      <c r="AH271" s="171"/>
      <c r="AI271" s="171"/>
      <c r="AJ271" s="171"/>
      <c r="AK271" s="172"/>
      <c r="AL271" s="172"/>
      <c r="AM271" s="172"/>
      <c r="AN271" s="171"/>
      <c r="AO271" s="171"/>
      <c r="AP271" s="171"/>
      <c r="AQ271" s="171"/>
      <c r="AR271" s="171"/>
      <c r="AS271" s="171"/>
      <c r="AT271" s="172"/>
      <c r="AU271" s="172"/>
      <c r="AV271" s="172"/>
      <c r="AW271" s="172"/>
      <c r="AX271" s="172"/>
      <c r="AY271" s="172"/>
      <c r="AZ271" s="172"/>
      <c r="BA271" s="173"/>
      <c r="BB271" s="173"/>
      <c r="BC271" s="173"/>
      <c r="BD271" s="173"/>
      <c r="BE271" s="173"/>
      <c r="BF271" s="173"/>
      <c r="BG271" s="172"/>
      <c r="BH271" s="172"/>
      <c r="BI271" s="172"/>
      <c r="BJ271" s="172"/>
      <c r="BK271" s="173"/>
      <c r="BL271" s="173"/>
      <c r="BM271" s="173"/>
      <c r="BN271" s="173"/>
      <c r="BO271" s="173"/>
      <c r="BP271" s="173"/>
      <c r="BQ271" s="174"/>
      <c r="BR271" s="175"/>
      <c r="BS271" s="137"/>
      <c r="BT271" s="145"/>
    </row>
    <row r="272" spans="1:72" s="146" customFormat="1" x14ac:dyDescent="0.55000000000000004">
      <c r="A272" s="136"/>
      <c r="B272" s="136"/>
      <c r="C272" s="136"/>
      <c r="D272" s="136"/>
      <c r="E272" s="136"/>
      <c r="F272" s="137"/>
      <c r="G272" s="178" t="s">
        <v>519</v>
      </c>
      <c r="H272" s="139"/>
      <c r="I272" s="157"/>
      <c r="J272" s="141"/>
      <c r="K272" s="141"/>
      <c r="L272" s="141"/>
      <c r="M272" s="141"/>
      <c r="N272" s="169" t="str">
        <f t="shared" si="132"/>
        <v/>
      </c>
      <c r="O272" s="180"/>
      <c r="P272" s="170">
        <f t="shared" si="133"/>
        <v>0</v>
      </c>
      <c r="Q272" s="171"/>
      <c r="R272" s="171"/>
      <c r="S272" s="172"/>
      <c r="T272" s="172"/>
      <c r="U272" s="172"/>
      <c r="V272" s="171"/>
      <c r="W272" s="171"/>
      <c r="X272" s="172"/>
      <c r="Y272" s="172"/>
      <c r="Z272" s="172"/>
      <c r="AA272" s="171"/>
      <c r="AB272" s="171"/>
      <c r="AC272" s="172"/>
      <c r="AD272" s="172"/>
      <c r="AE272" s="171"/>
      <c r="AF272" s="171"/>
      <c r="AG272" s="171"/>
      <c r="AH272" s="171"/>
      <c r="AI272" s="171"/>
      <c r="AJ272" s="171"/>
      <c r="AK272" s="172"/>
      <c r="AL272" s="172"/>
      <c r="AM272" s="172"/>
      <c r="AN272" s="171"/>
      <c r="AO272" s="171"/>
      <c r="AP272" s="171"/>
      <c r="AQ272" s="171"/>
      <c r="AR272" s="171"/>
      <c r="AS272" s="171"/>
      <c r="AT272" s="172"/>
      <c r="AU272" s="172"/>
      <c r="AV272" s="172"/>
      <c r="AW272" s="172"/>
      <c r="AX272" s="172"/>
      <c r="AY272" s="172"/>
      <c r="AZ272" s="172"/>
      <c r="BA272" s="173"/>
      <c r="BB272" s="173"/>
      <c r="BC272" s="173"/>
      <c r="BD272" s="173"/>
      <c r="BE272" s="173"/>
      <c r="BF272" s="173"/>
      <c r="BG272" s="172"/>
      <c r="BH272" s="172"/>
      <c r="BI272" s="172"/>
      <c r="BJ272" s="172"/>
      <c r="BK272" s="173"/>
      <c r="BL272" s="173"/>
      <c r="BM272" s="173"/>
      <c r="BN272" s="173"/>
      <c r="BO272" s="173"/>
      <c r="BP272" s="173"/>
      <c r="BQ272" s="174"/>
      <c r="BR272" s="175"/>
      <c r="BS272" s="137"/>
      <c r="BT272" s="145"/>
    </row>
    <row r="273" spans="1:72" s="146" customFormat="1" x14ac:dyDescent="0.55000000000000004">
      <c r="A273" s="136"/>
      <c r="B273" s="136"/>
      <c r="C273" s="136"/>
      <c r="D273" s="136"/>
      <c r="E273" s="136"/>
      <c r="F273" s="137"/>
      <c r="G273" s="178" t="s">
        <v>519</v>
      </c>
      <c r="H273" s="139"/>
      <c r="I273" s="157"/>
      <c r="J273" s="141"/>
      <c r="K273" s="141"/>
      <c r="L273" s="141"/>
      <c r="M273" s="141"/>
      <c r="N273" s="169" t="str">
        <f t="shared" si="132"/>
        <v/>
      </c>
      <c r="O273" s="180"/>
      <c r="P273" s="170">
        <f t="shared" si="133"/>
        <v>0</v>
      </c>
      <c r="Q273" s="171"/>
      <c r="R273" s="171"/>
      <c r="S273" s="172"/>
      <c r="T273" s="172"/>
      <c r="U273" s="172"/>
      <c r="V273" s="171"/>
      <c r="W273" s="171"/>
      <c r="X273" s="172"/>
      <c r="Y273" s="172"/>
      <c r="Z273" s="172"/>
      <c r="AA273" s="171"/>
      <c r="AB273" s="171"/>
      <c r="AC273" s="172"/>
      <c r="AD273" s="172"/>
      <c r="AE273" s="171"/>
      <c r="AF273" s="171"/>
      <c r="AG273" s="171"/>
      <c r="AH273" s="171"/>
      <c r="AI273" s="171"/>
      <c r="AJ273" s="171"/>
      <c r="AK273" s="172"/>
      <c r="AL273" s="172"/>
      <c r="AM273" s="172"/>
      <c r="AN273" s="171"/>
      <c r="AO273" s="171"/>
      <c r="AP273" s="171"/>
      <c r="AQ273" s="171"/>
      <c r="AR273" s="171"/>
      <c r="AS273" s="171"/>
      <c r="AT273" s="172"/>
      <c r="AU273" s="172"/>
      <c r="AV273" s="172"/>
      <c r="AW273" s="172"/>
      <c r="AX273" s="172"/>
      <c r="AY273" s="172"/>
      <c r="AZ273" s="172"/>
      <c r="BA273" s="173"/>
      <c r="BB273" s="173"/>
      <c r="BC273" s="173"/>
      <c r="BD273" s="173"/>
      <c r="BE273" s="173"/>
      <c r="BF273" s="173"/>
      <c r="BG273" s="172"/>
      <c r="BH273" s="172"/>
      <c r="BI273" s="172"/>
      <c r="BJ273" s="172"/>
      <c r="BK273" s="173"/>
      <c r="BL273" s="173"/>
      <c r="BM273" s="173"/>
      <c r="BN273" s="173"/>
      <c r="BO273" s="173"/>
      <c r="BP273" s="173"/>
      <c r="BQ273" s="174"/>
      <c r="BR273" s="175"/>
      <c r="BS273" s="137"/>
      <c r="BT273" s="145"/>
    </row>
    <row r="274" spans="1:72" s="146" customFormat="1" x14ac:dyDescent="0.55000000000000004">
      <c r="A274" s="136"/>
      <c r="B274" s="136"/>
      <c r="C274" s="136"/>
      <c r="D274" s="136"/>
      <c r="E274" s="136"/>
      <c r="F274" s="137"/>
      <c r="G274" s="178" t="s">
        <v>519</v>
      </c>
      <c r="H274" s="139"/>
      <c r="I274" s="157"/>
      <c r="J274" s="141"/>
      <c r="K274" s="141"/>
      <c r="L274" s="141"/>
      <c r="M274" s="141"/>
      <c r="N274" s="169" t="str">
        <f t="shared" si="132"/>
        <v/>
      </c>
      <c r="O274" s="180"/>
      <c r="P274" s="170">
        <f t="shared" si="133"/>
        <v>0</v>
      </c>
      <c r="Q274" s="171"/>
      <c r="R274" s="171"/>
      <c r="S274" s="172"/>
      <c r="T274" s="172"/>
      <c r="U274" s="172"/>
      <c r="V274" s="171"/>
      <c r="W274" s="171"/>
      <c r="X274" s="172"/>
      <c r="Y274" s="172"/>
      <c r="Z274" s="172"/>
      <c r="AA274" s="171"/>
      <c r="AB274" s="171"/>
      <c r="AC274" s="172"/>
      <c r="AD274" s="172"/>
      <c r="AE274" s="171"/>
      <c r="AF274" s="171"/>
      <c r="AG274" s="171"/>
      <c r="AH274" s="171"/>
      <c r="AI274" s="171"/>
      <c r="AJ274" s="171"/>
      <c r="AK274" s="172"/>
      <c r="AL274" s="172"/>
      <c r="AM274" s="172"/>
      <c r="AN274" s="171"/>
      <c r="AO274" s="171"/>
      <c r="AP274" s="171"/>
      <c r="AQ274" s="171"/>
      <c r="AR274" s="171"/>
      <c r="AS274" s="171"/>
      <c r="AT274" s="172"/>
      <c r="AU274" s="172"/>
      <c r="AV274" s="172"/>
      <c r="AW274" s="172"/>
      <c r="AX274" s="172"/>
      <c r="AY274" s="172"/>
      <c r="AZ274" s="172"/>
      <c r="BA274" s="173"/>
      <c r="BB274" s="173"/>
      <c r="BC274" s="173"/>
      <c r="BD274" s="173"/>
      <c r="BE274" s="173"/>
      <c r="BF274" s="173"/>
      <c r="BG274" s="172"/>
      <c r="BH274" s="172"/>
      <c r="BI274" s="172"/>
      <c r="BJ274" s="172"/>
      <c r="BK274" s="173"/>
      <c r="BL274" s="173"/>
      <c r="BM274" s="173"/>
      <c r="BN274" s="173"/>
      <c r="BO274" s="173"/>
      <c r="BP274" s="173"/>
      <c r="BQ274" s="174"/>
      <c r="BR274" s="175"/>
      <c r="BS274" s="137"/>
      <c r="BT274" s="145"/>
    </row>
    <row r="275" spans="1:72" s="146" customFormat="1" x14ac:dyDescent="0.55000000000000004">
      <c r="A275" s="136"/>
      <c r="B275" s="136"/>
      <c r="C275" s="136"/>
      <c r="D275" s="136"/>
      <c r="E275" s="136"/>
      <c r="F275" s="137"/>
      <c r="G275" s="178" t="s">
        <v>519</v>
      </c>
      <c r="H275" s="139"/>
      <c r="I275" s="157"/>
      <c r="J275" s="141"/>
      <c r="K275" s="141"/>
      <c r="L275" s="141"/>
      <c r="M275" s="141"/>
      <c r="N275" s="169" t="str">
        <f t="shared" si="132"/>
        <v/>
      </c>
      <c r="O275" s="180"/>
      <c r="P275" s="170">
        <f t="shared" si="133"/>
        <v>0</v>
      </c>
      <c r="Q275" s="171"/>
      <c r="R275" s="171"/>
      <c r="S275" s="172"/>
      <c r="T275" s="172"/>
      <c r="U275" s="172"/>
      <c r="V275" s="171"/>
      <c r="W275" s="171"/>
      <c r="X275" s="172"/>
      <c r="Y275" s="172"/>
      <c r="Z275" s="172"/>
      <c r="AA275" s="171"/>
      <c r="AB275" s="171"/>
      <c r="AC275" s="172"/>
      <c r="AD275" s="172"/>
      <c r="AE275" s="171"/>
      <c r="AF275" s="171"/>
      <c r="AG275" s="171"/>
      <c r="AH275" s="171"/>
      <c r="AI275" s="171"/>
      <c r="AJ275" s="171"/>
      <c r="AK275" s="172"/>
      <c r="AL275" s="172"/>
      <c r="AM275" s="172"/>
      <c r="AN275" s="171"/>
      <c r="AO275" s="171"/>
      <c r="AP275" s="171"/>
      <c r="AQ275" s="171"/>
      <c r="AR275" s="171"/>
      <c r="AS275" s="171"/>
      <c r="AT275" s="172"/>
      <c r="AU275" s="172"/>
      <c r="AV275" s="172"/>
      <c r="AW275" s="172"/>
      <c r="AX275" s="172"/>
      <c r="AY275" s="172"/>
      <c r="AZ275" s="172"/>
      <c r="BA275" s="173"/>
      <c r="BB275" s="173"/>
      <c r="BC275" s="173"/>
      <c r="BD275" s="173"/>
      <c r="BE275" s="173"/>
      <c r="BF275" s="173"/>
      <c r="BG275" s="172"/>
      <c r="BH275" s="172"/>
      <c r="BI275" s="172"/>
      <c r="BJ275" s="172"/>
      <c r="BK275" s="173"/>
      <c r="BL275" s="173"/>
      <c r="BM275" s="173"/>
      <c r="BN275" s="173"/>
      <c r="BO275" s="173"/>
      <c r="BP275" s="173"/>
      <c r="BQ275" s="174"/>
      <c r="BR275" s="175"/>
      <c r="BS275" s="137"/>
      <c r="BT275" s="145"/>
    </row>
    <row r="276" spans="1:72" s="146" customFormat="1" x14ac:dyDescent="0.55000000000000004">
      <c r="A276" s="136"/>
      <c r="B276" s="136"/>
      <c r="C276" s="136"/>
      <c r="D276" s="136"/>
      <c r="E276" s="136"/>
      <c r="F276" s="137"/>
      <c r="G276" s="178" t="s">
        <v>519</v>
      </c>
      <c r="H276" s="139"/>
      <c r="I276" s="157"/>
      <c r="J276" s="141"/>
      <c r="K276" s="141"/>
      <c r="L276" s="141"/>
      <c r="M276" s="141"/>
      <c r="N276" s="169" t="str">
        <f t="shared" si="132"/>
        <v/>
      </c>
      <c r="O276" s="180"/>
      <c r="P276" s="170">
        <f t="shared" si="133"/>
        <v>0</v>
      </c>
      <c r="Q276" s="171"/>
      <c r="R276" s="171"/>
      <c r="S276" s="172"/>
      <c r="T276" s="172"/>
      <c r="U276" s="172"/>
      <c r="V276" s="171"/>
      <c r="W276" s="171"/>
      <c r="X276" s="172"/>
      <c r="Y276" s="172"/>
      <c r="Z276" s="172"/>
      <c r="AA276" s="171"/>
      <c r="AB276" s="171"/>
      <c r="AC276" s="172"/>
      <c r="AD276" s="172"/>
      <c r="AE276" s="171"/>
      <c r="AF276" s="171"/>
      <c r="AG276" s="171"/>
      <c r="AH276" s="171"/>
      <c r="AI276" s="171"/>
      <c r="AJ276" s="171"/>
      <c r="AK276" s="172"/>
      <c r="AL276" s="172"/>
      <c r="AM276" s="172"/>
      <c r="AN276" s="171"/>
      <c r="AO276" s="171"/>
      <c r="AP276" s="171"/>
      <c r="AQ276" s="171"/>
      <c r="AR276" s="171"/>
      <c r="AS276" s="171"/>
      <c r="AT276" s="172"/>
      <c r="AU276" s="172"/>
      <c r="AV276" s="172"/>
      <c r="AW276" s="172"/>
      <c r="AX276" s="172"/>
      <c r="AY276" s="172"/>
      <c r="AZ276" s="172"/>
      <c r="BA276" s="173"/>
      <c r="BB276" s="173"/>
      <c r="BC276" s="173"/>
      <c r="BD276" s="173"/>
      <c r="BE276" s="173"/>
      <c r="BF276" s="173"/>
      <c r="BG276" s="172"/>
      <c r="BH276" s="172"/>
      <c r="BI276" s="172"/>
      <c r="BJ276" s="172"/>
      <c r="BK276" s="173"/>
      <c r="BL276" s="173"/>
      <c r="BM276" s="173"/>
      <c r="BN276" s="173"/>
      <c r="BO276" s="173"/>
      <c r="BP276" s="173"/>
      <c r="BQ276" s="174"/>
      <c r="BR276" s="175"/>
      <c r="BS276" s="137"/>
      <c r="BT276" s="145"/>
    </row>
    <row r="277" spans="1:72" s="146" customFormat="1" x14ac:dyDescent="0.55000000000000004">
      <c r="A277" s="136"/>
      <c r="B277" s="136"/>
      <c r="C277" s="136"/>
      <c r="D277" s="136"/>
      <c r="E277" s="136"/>
      <c r="F277" s="137"/>
      <c r="G277" s="178" t="s">
        <v>519</v>
      </c>
      <c r="H277" s="139"/>
      <c r="I277" s="157"/>
      <c r="J277" s="141"/>
      <c r="K277" s="141"/>
      <c r="L277" s="141"/>
      <c r="M277" s="141"/>
      <c r="N277" s="169" t="str">
        <f t="shared" si="132"/>
        <v/>
      </c>
      <c r="O277" s="180"/>
      <c r="P277" s="170">
        <f t="shared" si="133"/>
        <v>0</v>
      </c>
      <c r="Q277" s="171"/>
      <c r="R277" s="171"/>
      <c r="S277" s="172"/>
      <c r="T277" s="172"/>
      <c r="U277" s="172"/>
      <c r="V277" s="171"/>
      <c r="W277" s="171"/>
      <c r="X277" s="172"/>
      <c r="Y277" s="172"/>
      <c r="Z277" s="172"/>
      <c r="AA277" s="171"/>
      <c r="AB277" s="171"/>
      <c r="AC277" s="172"/>
      <c r="AD277" s="172"/>
      <c r="AE277" s="171"/>
      <c r="AF277" s="171"/>
      <c r="AG277" s="171"/>
      <c r="AH277" s="171"/>
      <c r="AI277" s="171"/>
      <c r="AJ277" s="171"/>
      <c r="AK277" s="172"/>
      <c r="AL277" s="172"/>
      <c r="AM277" s="172"/>
      <c r="AN277" s="171"/>
      <c r="AO277" s="171"/>
      <c r="AP277" s="171"/>
      <c r="AQ277" s="171"/>
      <c r="AR277" s="171"/>
      <c r="AS277" s="171"/>
      <c r="AT277" s="172"/>
      <c r="AU277" s="172"/>
      <c r="AV277" s="172"/>
      <c r="AW277" s="172"/>
      <c r="AX277" s="172"/>
      <c r="AY277" s="172"/>
      <c r="AZ277" s="172"/>
      <c r="BA277" s="173"/>
      <c r="BB277" s="173"/>
      <c r="BC277" s="173"/>
      <c r="BD277" s="173"/>
      <c r="BE277" s="173"/>
      <c r="BF277" s="173"/>
      <c r="BG277" s="172"/>
      <c r="BH277" s="172"/>
      <c r="BI277" s="172"/>
      <c r="BJ277" s="172"/>
      <c r="BK277" s="173"/>
      <c r="BL277" s="173"/>
      <c r="BM277" s="173"/>
      <c r="BN277" s="173"/>
      <c r="BO277" s="173"/>
      <c r="BP277" s="173"/>
      <c r="BQ277" s="174"/>
      <c r="BR277" s="175"/>
      <c r="BS277" s="137"/>
      <c r="BT277" s="145"/>
    </row>
    <row r="278" spans="1:72" s="146" customFormat="1" x14ac:dyDescent="0.55000000000000004">
      <c r="A278" s="136"/>
      <c r="B278" s="136"/>
      <c r="C278" s="136"/>
      <c r="D278" s="136"/>
      <c r="E278" s="136"/>
      <c r="F278" s="137"/>
      <c r="G278" s="178" t="s">
        <v>519</v>
      </c>
      <c r="H278" s="139"/>
      <c r="I278" s="157"/>
      <c r="J278" s="141"/>
      <c r="K278" s="141"/>
      <c r="L278" s="141"/>
      <c r="M278" s="141"/>
      <c r="N278" s="169" t="str">
        <f t="shared" si="132"/>
        <v/>
      </c>
      <c r="O278" s="180"/>
      <c r="P278" s="170">
        <f t="shared" si="133"/>
        <v>0</v>
      </c>
      <c r="Q278" s="171"/>
      <c r="R278" s="171"/>
      <c r="S278" s="172"/>
      <c r="T278" s="172"/>
      <c r="U278" s="172"/>
      <c r="V278" s="171"/>
      <c r="W278" s="171"/>
      <c r="X278" s="172"/>
      <c r="Y278" s="172"/>
      <c r="Z278" s="172"/>
      <c r="AA278" s="171"/>
      <c r="AB278" s="171"/>
      <c r="AC278" s="172"/>
      <c r="AD278" s="172"/>
      <c r="AE278" s="171"/>
      <c r="AF278" s="171"/>
      <c r="AG278" s="171"/>
      <c r="AH278" s="171"/>
      <c r="AI278" s="171"/>
      <c r="AJ278" s="171"/>
      <c r="AK278" s="172"/>
      <c r="AL278" s="172"/>
      <c r="AM278" s="172"/>
      <c r="AN278" s="171"/>
      <c r="AO278" s="171"/>
      <c r="AP278" s="171"/>
      <c r="AQ278" s="171"/>
      <c r="AR278" s="171"/>
      <c r="AS278" s="171"/>
      <c r="AT278" s="172"/>
      <c r="AU278" s="172"/>
      <c r="AV278" s="172"/>
      <c r="AW278" s="172"/>
      <c r="AX278" s="172"/>
      <c r="AY278" s="172"/>
      <c r="AZ278" s="172"/>
      <c r="BA278" s="173"/>
      <c r="BB278" s="173"/>
      <c r="BC278" s="173"/>
      <c r="BD278" s="173"/>
      <c r="BE278" s="173"/>
      <c r="BF278" s="173"/>
      <c r="BG278" s="172"/>
      <c r="BH278" s="172"/>
      <c r="BI278" s="172"/>
      <c r="BJ278" s="172"/>
      <c r="BK278" s="173"/>
      <c r="BL278" s="173"/>
      <c r="BM278" s="173"/>
      <c r="BN278" s="173"/>
      <c r="BO278" s="173"/>
      <c r="BP278" s="173"/>
      <c r="BQ278" s="174"/>
      <c r="BR278" s="175"/>
      <c r="BS278" s="137"/>
      <c r="BT278" s="145"/>
    </row>
    <row r="279" spans="1:72" s="146" customFormat="1" x14ac:dyDescent="0.55000000000000004">
      <c r="A279" s="136"/>
      <c r="B279" s="136"/>
      <c r="C279" s="136"/>
      <c r="D279" s="136"/>
      <c r="E279" s="136"/>
      <c r="F279" s="137"/>
      <c r="G279" s="178" t="s">
        <v>519</v>
      </c>
      <c r="H279" s="139"/>
      <c r="I279" s="157"/>
      <c r="J279" s="141"/>
      <c r="K279" s="141"/>
      <c r="L279" s="141"/>
      <c r="M279" s="141"/>
      <c r="N279" s="169" t="str">
        <f t="shared" si="132"/>
        <v/>
      </c>
      <c r="O279" s="180"/>
      <c r="P279" s="170">
        <f t="shared" si="133"/>
        <v>0</v>
      </c>
      <c r="Q279" s="171"/>
      <c r="R279" s="171"/>
      <c r="S279" s="172"/>
      <c r="T279" s="172"/>
      <c r="U279" s="172"/>
      <c r="V279" s="171"/>
      <c r="W279" s="171"/>
      <c r="X279" s="172"/>
      <c r="Y279" s="172"/>
      <c r="Z279" s="172"/>
      <c r="AA279" s="171"/>
      <c r="AB279" s="171"/>
      <c r="AC279" s="172"/>
      <c r="AD279" s="172"/>
      <c r="AE279" s="171"/>
      <c r="AF279" s="171"/>
      <c r="AG279" s="171"/>
      <c r="AH279" s="171"/>
      <c r="AI279" s="171"/>
      <c r="AJ279" s="171"/>
      <c r="AK279" s="172"/>
      <c r="AL279" s="172"/>
      <c r="AM279" s="172"/>
      <c r="AN279" s="171"/>
      <c r="AO279" s="171"/>
      <c r="AP279" s="171"/>
      <c r="AQ279" s="171"/>
      <c r="AR279" s="171"/>
      <c r="AS279" s="171"/>
      <c r="AT279" s="172"/>
      <c r="AU279" s="172"/>
      <c r="AV279" s="172"/>
      <c r="AW279" s="172"/>
      <c r="AX279" s="172"/>
      <c r="AY279" s="172"/>
      <c r="AZ279" s="172"/>
      <c r="BA279" s="173"/>
      <c r="BB279" s="173"/>
      <c r="BC279" s="173"/>
      <c r="BD279" s="173"/>
      <c r="BE279" s="173"/>
      <c r="BF279" s="173"/>
      <c r="BG279" s="172"/>
      <c r="BH279" s="172"/>
      <c r="BI279" s="172"/>
      <c r="BJ279" s="172"/>
      <c r="BK279" s="173"/>
      <c r="BL279" s="173"/>
      <c r="BM279" s="173"/>
      <c r="BN279" s="173"/>
      <c r="BO279" s="173"/>
      <c r="BP279" s="173"/>
      <c r="BQ279" s="174"/>
      <c r="BR279" s="175"/>
      <c r="BS279" s="137"/>
      <c r="BT279" s="145"/>
    </row>
    <row r="280" spans="1:72" s="146" customFormat="1" x14ac:dyDescent="0.55000000000000004">
      <c r="A280" s="136"/>
      <c r="B280" s="136"/>
      <c r="C280" s="136"/>
      <c r="D280" s="136"/>
      <c r="E280" s="136"/>
      <c r="F280" s="137"/>
      <c r="G280" s="178" t="s">
        <v>519</v>
      </c>
      <c r="H280" s="139"/>
      <c r="I280" s="157"/>
      <c r="J280" s="141"/>
      <c r="K280" s="141"/>
      <c r="L280" s="141"/>
      <c r="M280" s="141"/>
      <c r="N280" s="169" t="str">
        <f t="shared" si="132"/>
        <v/>
      </c>
      <c r="O280" s="180"/>
      <c r="P280" s="170">
        <f t="shared" si="133"/>
        <v>0</v>
      </c>
      <c r="Q280" s="171"/>
      <c r="R280" s="171"/>
      <c r="S280" s="172"/>
      <c r="T280" s="172"/>
      <c r="U280" s="172"/>
      <c r="V280" s="171"/>
      <c r="W280" s="171"/>
      <c r="X280" s="172"/>
      <c r="Y280" s="172"/>
      <c r="Z280" s="172"/>
      <c r="AA280" s="171"/>
      <c r="AB280" s="171"/>
      <c r="AC280" s="172"/>
      <c r="AD280" s="172"/>
      <c r="AE280" s="171"/>
      <c r="AF280" s="171"/>
      <c r="AG280" s="171"/>
      <c r="AH280" s="171"/>
      <c r="AI280" s="171"/>
      <c r="AJ280" s="171"/>
      <c r="AK280" s="172"/>
      <c r="AL280" s="172"/>
      <c r="AM280" s="172"/>
      <c r="AN280" s="171"/>
      <c r="AO280" s="171"/>
      <c r="AP280" s="171"/>
      <c r="AQ280" s="171"/>
      <c r="AR280" s="171"/>
      <c r="AS280" s="171"/>
      <c r="AT280" s="172"/>
      <c r="AU280" s="172"/>
      <c r="AV280" s="172"/>
      <c r="AW280" s="172"/>
      <c r="AX280" s="172"/>
      <c r="AY280" s="172"/>
      <c r="AZ280" s="172"/>
      <c r="BA280" s="173"/>
      <c r="BB280" s="173"/>
      <c r="BC280" s="173"/>
      <c r="BD280" s="173"/>
      <c r="BE280" s="173"/>
      <c r="BF280" s="173"/>
      <c r="BG280" s="172"/>
      <c r="BH280" s="172"/>
      <c r="BI280" s="172"/>
      <c r="BJ280" s="172"/>
      <c r="BK280" s="173"/>
      <c r="BL280" s="173"/>
      <c r="BM280" s="173"/>
      <c r="BN280" s="173"/>
      <c r="BO280" s="173"/>
      <c r="BP280" s="173"/>
      <c r="BQ280" s="174"/>
      <c r="BR280" s="175"/>
      <c r="BS280" s="137"/>
      <c r="BT280" s="145"/>
    </row>
    <row r="281" spans="1:72" s="146" customFormat="1" x14ac:dyDescent="0.55000000000000004">
      <c r="A281" s="136"/>
      <c r="B281" s="136"/>
      <c r="C281" s="136"/>
      <c r="D281" s="136"/>
      <c r="E281" s="136"/>
      <c r="F281" s="137"/>
      <c r="G281" s="178" t="s">
        <v>519</v>
      </c>
      <c r="H281" s="139"/>
      <c r="I281" s="157"/>
      <c r="J281" s="141"/>
      <c r="K281" s="141"/>
      <c r="L281" s="141"/>
      <c r="M281" s="141"/>
      <c r="N281" s="169" t="str">
        <f t="shared" si="132"/>
        <v/>
      </c>
      <c r="O281" s="180"/>
      <c r="P281" s="170">
        <f t="shared" si="133"/>
        <v>0</v>
      </c>
      <c r="Q281" s="171"/>
      <c r="R281" s="171"/>
      <c r="S281" s="172"/>
      <c r="T281" s="172"/>
      <c r="U281" s="172"/>
      <c r="V281" s="171"/>
      <c r="W281" s="171"/>
      <c r="X281" s="172"/>
      <c r="Y281" s="172"/>
      <c r="Z281" s="172"/>
      <c r="AA281" s="171"/>
      <c r="AB281" s="171"/>
      <c r="AC281" s="172"/>
      <c r="AD281" s="172"/>
      <c r="AE281" s="171"/>
      <c r="AF281" s="171"/>
      <c r="AG281" s="171"/>
      <c r="AH281" s="171"/>
      <c r="AI281" s="171"/>
      <c r="AJ281" s="171"/>
      <c r="AK281" s="172"/>
      <c r="AL281" s="172"/>
      <c r="AM281" s="172"/>
      <c r="AN281" s="171"/>
      <c r="AO281" s="171"/>
      <c r="AP281" s="171"/>
      <c r="AQ281" s="171"/>
      <c r="AR281" s="171"/>
      <c r="AS281" s="171"/>
      <c r="AT281" s="172"/>
      <c r="AU281" s="172"/>
      <c r="AV281" s="172"/>
      <c r="AW281" s="172"/>
      <c r="AX281" s="172"/>
      <c r="AY281" s="172"/>
      <c r="AZ281" s="172"/>
      <c r="BA281" s="173"/>
      <c r="BB281" s="173"/>
      <c r="BC281" s="173"/>
      <c r="BD281" s="173"/>
      <c r="BE281" s="173"/>
      <c r="BF281" s="173"/>
      <c r="BG281" s="172"/>
      <c r="BH281" s="172"/>
      <c r="BI281" s="172"/>
      <c r="BJ281" s="172"/>
      <c r="BK281" s="173"/>
      <c r="BL281" s="173"/>
      <c r="BM281" s="173"/>
      <c r="BN281" s="173"/>
      <c r="BO281" s="173"/>
      <c r="BP281" s="173"/>
      <c r="BQ281" s="174"/>
      <c r="BR281" s="175"/>
      <c r="BS281" s="137"/>
      <c r="BT281" s="145"/>
    </row>
    <row r="282" spans="1:72" s="146" customFormat="1" x14ac:dyDescent="0.55000000000000004">
      <c r="A282" s="136"/>
      <c r="B282" s="136"/>
      <c r="C282" s="136"/>
      <c r="D282" s="136"/>
      <c r="E282" s="136"/>
      <c r="F282" s="137"/>
      <c r="G282" s="178" t="s">
        <v>519</v>
      </c>
      <c r="H282" s="139"/>
      <c r="I282" s="157"/>
      <c r="J282" s="141"/>
      <c r="K282" s="141"/>
      <c r="L282" s="141"/>
      <c r="M282" s="141"/>
      <c r="N282" s="169" t="str">
        <f t="shared" si="132"/>
        <v/>
      </c>
      <c r="O282" s="180"/>
      <c r="P282" s="170">
        <f t="shared" si="133"/>
        <v>0</v>
      </c>
      <c r="Q282" s="171"/>
      <c r="R282" s="171"/>
      <c r="S282" s="172"/>
      <c r="T282" s="172"/>
      <c r="U282" s="172"/>
      <c r="V282" s="171"/>
      <c r="W282" s="171"/>
      <c r="X282" s="172"/>
      <c r="Y282" s="172"/>
      <c r="Z282" s="172"/>
      <c r="AA282" s="171"/>
      <c r="AB282" s="171"/>
      <c r="AC282" s="172"/>
      <c r="AD282" s="172"/>
      <c r="AE282" s="171"/>
      <c r="AF282" s="171"/>
      <c r="AG282" s="171"/>
      <c r="AH282" s="171"/>
      <c r="AI282" s="171"/>
      <c r="AJ282" s="171"/>
      <c r="AK282" s="172"/>
      <c r="AL282" s="172"/>
      <c r="AM282" s="172"/>
      <c r="AN282" s="171"/>
      <c r="AO282" s="171"/>
      <c r="AP282" s="171"/>
      <c r="AQ282" s="171"/>
      <c r="AR282" s="171"/>
      <c r="AS282" s="171"/>
      <c r="AT282" s="172"/>
      <c r="AU282" s="172"/>
      <c r="AV282" s="172"/>
      <c r="AW282" s="172"/>
      <c r="AX282" s="172"/>
      <c r="AY282" s="172"/>
      <c r="AZ282" s="172"/>
      <c r="BA282" s="173"/>
      <c r="BB282" s="173"/>
      <c r="BC282" s="173"/>
      <c r="BD282" s="173"/>
      <c r="BE282" s="173"/>
      <c r="BF282" s="173"/>
      <c r="BG282" s="172"/>
      <c r="BH282" s="172"/>
      <c r="BI282" s="172"/>
      <c r="BJ282" s="172"/>
      <c r="BK282" s="173"/>
      <c r="BL282" s="173"/>
      <c r="BM282" s="173"/>
      <c r="BN282" s="173"/>
      <c r="BO282" s="173"/>
      <c r="BP282" s="173"/>
      <c r="BQ282" s="174"/>
      <c r="BR282" s="175"/>
      <c r="BS282" s="137"/>
      <c r="BT282" s="145"/>
    </row>
    <row r="283" spans="1:72" s="146" customFormat="1" x14ac:dyDescent="0.55000000000000004">
      <c r="A283" s="136"/>
      <c r="B283" s="136"/>
      <c r="C283" s="136"/>
      <c r="D283" s="136"/>
      <c r="E283" s="136"/>
      <c r="F283" s="137"/>
      <c r="G283" s="178" t="s">
        <v>519</v>
      </c>
      <c r="H283" s="139"/>
      <c r="I283" s="157"/>
      <c r="J283" s="141"/>
      <c r="K283" s="141"/>
      <c r="L283" s="141"/>
      <c r="M283" s="141"/>
      <c r="N283" s="169" t="str">
        <f t="shared" si="132"/>
        <v/>
      </c>
      <c r="O283" s="180"/>
      <c r="P283" s="170">
        <f t="shared" si="133"/>
        <v>0</v>
      </c>
      <c r="Q283" s="171"/>
      <c r="R283" s="171"/>
      <c r="S283" s="172"/>
      <c r="T283" s="172"/>
      <c r="U283" s="172"/>
      <c r="V283" s="171"/>
      <c r="W283" s="171"/>
      <c r="X283" s="172"/>
      <c r="Y283" s="172"/>
      <c r="Z283" s="172"/>
      <c r="AA283" s="171"/>
      <c r="AB283" s="171"/>
      <c r="AC283" s="172"/>
      <c r="AD283" s="172"/>
      <c r="AE283" s="171"/>
      <c r="AF283" s="171"/>
      <c r="AG283" s="171"/>
      <c r="AH283" s="171"/>
      <c r="AI283" s="171"/>
      <c r="AJ283" s="171"/>
      <c r="AK283" s="172"/>
      <c r="AL283" s="172"/>
      <c r="AM283" s="172"/>
      <c r="AN283" s="171"/>
      <c r="AO283" s="171"/>
      <c r="AP283" s="171"/>
      <c r="AQ283" s="171"/>
      <c r="AR283" s="171"/>
      <c r="AS283" s="171"/>
      <c r="AT283" s="172"/>
      <c r="AU283" s="172"/>
      <c r="AV283" s="172"/>
      <c r="AW283" s="172"/>
      <c r="AX283" s="172"/>
      <c r="AY283" s="172"/>
      <c r="AZ283" s="172"/>
      <c r="BA283" s="173"/>
      <c r="BB283" s="173"/>
      <c r="BC283" s="173"/>
      <c r="BD283" s="173"/>
      <c r="BE283" s="173"/>
      <c r="BF283" s="173"/>
      <c r="BG283" s="172"/>
      <c r="BH283" s="172"/>
      <c r="BI283" s="172"/>
      <c r="BJ283" s="172"/>
      <c r="BK283" s="173"/>
      <c r="BL283" s="173"/>
      <c r="BM283" s="173"/>
      <c r="BN283" s="173"/>
      <c r="BO283" s="173"/>
      <c r="BP283" s="173"/>
      <c r="BQ283" s="174"/>
      <c r="BR283" s="175"/>
      <c r="BS283" s="137"/>
      <c r="BT283" s="145"/>
    </row>
    <row r="284" spans="1:72" s="146" customFormat="1" x14ac:dyDescent="0.55000000000000004">
      <c r="A284" s="136"/>
      <c r="B284" s="136"/>
      <c r="C284" s="136"/>
      <c r="D284" s="136"/>
      <c r="E284" s="136"/>
      <c r="F284" s="137"/>
      <c r="G284" s="178" t="s">
        <v>519</v>
      </c>
      <c r="H284" s="139"/>
      <c r="I284" s="157"/>
      <c r="J284" s="141"/>
      <c r="K284" s="141"/>
      <c r="L284" s="141"/>
      <c r="M284" s="141"/>
      <c r="N284" s="169" t="str">
        <f t="shared" si="132"/>
        <v/>
      </c>
      <c r="O284" s="180"/>
      <c r="P284" s="170">
        <f t="shared" si="133"/>
        <v>0</v>
      </c>
      <c r="Q284" s="171"/>
      <c r="R284" s="171"/>
      <c r="S284" s="172"/>
      <c r="T284" s="172"/>
      <c r="U284" s="172"/>
      <c r="V284" s="171"/>
      <c r="W284" s="171"/>
      <c r="X284" s="172"/>
      <c r="Y284" s="172"/>
      <c r="Z284" s="172"/>
      <c r="AA284" s="171"/>
      <c r="AB284" s="171"/>
      <c r="AC284" s="172"/>
      <c r="AD284" s="172"/>
      <c r="AE284" s="171"/>
      <c r="AF284" s="171"/>
      <c r="AG284" s="171"/>
      <c r="AH284" s="171"/>
      <c r="AI284" s="171"/>
      <c r="AJ284" s="171"/>
      <c r="AK284" s="172"/>
      <c r="AL284" s="172"/>
      <c r="AM284" s="172"/>
      <c r="AN284" s="171"/>
      <c r="AO284" s="171"/>
      <c r="AP284" s="171"/>
      <c r="AQ284" s="171"/>
      <c r="AR284" s="171"/>
      <c r="AS284" s="171"/>
      <c r="AT284" s="172"/>
      <c r="AU284" s="172"/>
      <c r="AV284" s="172"/>
      <c r="AW284" s="172"/>
      <c r="AX284" s="172"/>
      <c r="AY284" s="172"/>
      <c r="AZ284" s="172"/>
      <c r="BA284" s="173"/>
      <c r="BB284" s="173"/>
      <c r="BC284" s="173"/>
      <c r="BD284" s="173"/>
      <c r="BE284" s="173"/>
      <c r="BF284" s="173"/>
      <c r="BG284" s="172"/>
      <c r="BH284" s="172"/>
      <c r="BI284" s="172"/>
      <c r="BJ284" s="172"/>
      <c r="BK284" s="173"/>
      <c r="BL284" s="173"/>
      <c r="BM284" s="173"/>
      <c r="BN284" s="173"/>
      <c r="BO284" s="173"/>
      <c r="BP284" s="173"/>
      <c r="BQ284" s="174"/>
      <c r="BR284" s="175"/>
      <c r="BS284" s="137"/>
      <c r="BT284" s="145"/>
    </row>
    <row r="285" spans="1:72" s="146" customFormat="1" x14ac:dyDescent="0.55000000000000004">
      <c r="A285" s="136"/>
      <c r="B285" s="136"/>
      <c r="C285" s="136"/>
      <c r="D285" s="136"/>
      <c r="E285" s="136"/>
      <c r="F285" s="137"/>
      <c r="G285" s="178" t="s">
        <v>519</v>
      </c>
      <c r="H285" s="139"/>
      <c r="I285" s="157"/>
      <c r="J285" s="141"/>
      <c r="K285" s="141"/>
      <c r="L285" s="141"/>
      <c r="M285" s="141"/>
      <c r="N285" s="169" t="str">
        <f t="shared" si="132"/>
        <v/>
      </c>
      <c r="O285" s="180"/>
      <c r="P285" s="170">
        <f t="shared" si="133"/>
        <v>0</v>
      </c>
      <c r="Q285" s="171"/>
      <c r="R285" s="171"/>
      <c r="S285" s="172"/>
      <c r="T285" s="172"/>
      <c r="U285" s="172"/>
      <c r="V285" s="171"/>
      <c r="W285" s="171"/>
      <c r="X285" s="172"/>
      <c r="Y285" s="172"/>
      <c r="Z285" s="172"/>
      <c r="AA285" s="171"/>
      <c r="AB285" s="171"/>
      <c r="AC285" s="172"/>
      <c r="AD285" s="172"/>
      <c r="AE285" s="171"/>
      <c r="AF285" s="171"/>
      <c r="AG285" s="171"/>
      <c r="AH285" s="171"/>
      <c r="AI285" s="171"/>
      <c r="AJ285" s="171"/>
      <c r="AK285" s="172"/>
      <c r="AL285" s="172"/>
      <c r="AM285" s="172"/>
      <c r="AN285" s="171"/>
      <c r="AO285" s="171"/>
      <c r="AP285" s="171"/>
      <c r="AQ285" s="171"/>
      <c r="AR285" s="171"/>
      <c r="AS285" s="171"/>
      <c r="AT285" s="172"/>
      <c r="AU285" s="172"/>
      <c r="AV285" s="172"/>
      <c r="AW285" s="172"/>
      <c r="AX285" s="172"/>
      <c r="AY285" s="172"/>
      <c r="AZ285" s="172"/>
      <c r="BA285" s="173"/>
      <c r="BB285" s="173"/>
      <c r="BC285" s="173"/>
      <c r="BD285" s="173"/>
      <c r="BE285" s="173"/>
      <c r="BF285" s="173"/>
      <c r="BG285" s="172"/>
      <c r="BH285" s="172"/>
      <c r="BI285" s="172"/>
      <c r="BJ285" s="172"/>
      <c r="BK285" s="173"/>
      <c r="BL285" s="173"/>
      <c r="BM285" s="173"/>
      <c r="BN285" s="173"/>
      <c r="BO285" s="173"/>
      <c r="BP285" s="173"/>
      <c r="BQ285" s="174"/>
      <c r="BR285" s="175"/>
      <c r="BS285" s="137"/>
      <c r="BT285" s="145"/>
    </row>
    <row r="286" spans="1:72" s="146" customFormat="1" x14ac:dyDescent="0.55000000000000004">
      <c r="A286" s="136"/>
      <c r="B286" s="136"/>
      <c r="C286" s="136"/>
      <c r="D286" s="136"/>
      <c r="E286" s="136"/>
      <c r="F286" s="137"/>
      <c r="G286" s="178" t="s">
        <v>519</v>
      </c>
      <c r="H286" s="139"/>
      <c r="I286" s="157"/>
      <c r="J286" s="141"/>
      <c r="K286" s="141"/>
      <c r="L286" s="141"/>
      <c r="M286" s="141"/>
      <c r="N286" s="169" t="str">
        <f t="shared" si="132"/>
        <v/>
      </c>
      <c r="O286" s="180"/>
      <c r="P286" s="170">
        <f t="shared" si="133"/>
        <v>0</v>
      </c>
      <c r="Q286" s="171"/>
      <c r="R286" s="171"/>
      <c r="S286" s="172"/>
      <c r="T286" s="172"/>
      <c r="U286" s="172"/>
      <c r="V286" s="171"/>
      <c r="W286" s="171"/>
      <c r="X286" s="172"/>
      <c r="Y286" s="172"/>
      <c r="Z286" s="172"/>
      <c r="AA286" s="171"/>
      <c r="AB286" s="171"/>
      <c r="AC286" s="172"/>
      <c r="AD286" s="172"/>
      <c r="AE286" s="171"/>
      <c r="AF286" s="171"/>
      <c r="AG286" s="171"/>
      <c r="AH286" s="171"/>
      <c r="AI286" s="171"/>
      <c r="AJ286" s="171"/>
      <c r="AK286" s="172"/>
      <c r="AL286" s="172"/>
      <c r="AM286" s="172"/>
      <c r="AN286" s="171"/>
      <c r="AO286" s="171"/>
      <c r="AP286" s="171"/>
      <c r="AQ286" s="171"/>
      <c r="AR286" s="171"/>
      <c r="AS286" s="171"/>
      <c r="AT286" s="172"/>
      <c r="AU286" s="172"/>
      <c r="AV286" s="172"/>
      <c r="AW286" s="172"/>
      <c r="AX286" s="172"/>
      <c r="AY286" s="172"/>
      <c r="AZ286" s="172"/>
      <c r="BA286" s="173"/>
      <c r="BB286" s="173"/>
      <c r="BC286" s="173"/>
      <c r="BD286" s="173"/>
      <c r="BE286" s="173"/>
      <c r="BF286" s="173"/>
      <c r="BG286" s="172"/>
      <c r="BH286" s="172"/>
      <c r="BI286" s="172"/>
      <c r="BJ286" s="172"/>
      <c r="BK286" s="173"/>
      <c r="BL286" s="173"/>
      <c r="BM286" s="173"/>
      <c r="BN286" s="173"/>
      <c r="BO286" s="173"/>
      <c r="BP286" s="173"/>
      <c r="BQ286" s="174"/>
      <c r="BR286" s="175"/>
      <c r="BS286" s="137"/>
      <c r="BT286" s="145"/>
    </row>
    <row r="287" spans="1:72" s="146" customFormat="1" x14ac:dyDescent="0.55000000000000004">
      <c r="A287" s="136"/>
      <c r="B287" s="136"/>
      <c r="C287" s="136"/>
      <c r="D287" s="136"/>
      <c r="E287" s="136"/>
      <c r="F287" s="137"/>
      <c r="G287" s="178" t="s">
        <v>519</v>
      </c>
      <c r="H287" s="139"/>
      <c r="I287" s="157"/>
      <c r="J287" s="141"/>
      <c r="K287" s="141"/>
      <c r="L287" s="141"/>
      <c r="M287" s="141"/>
      <c r="N287" s="169" t="str">
        <f t="shared" si="132"/>
        <v/>
      </c>
      <c r="O287" s="180"/>
      <c r="P287" s="170">
        <f t="shared" si="133"/>
        <v>0</v>
      </c>
      <c r="Q287" s="171"/>
      <c r="R287" s="171"/>
      <c r="S287" s="172"/>
      <c r="T287" s="172"/>
      <c r="U287" s="172"/>
      <c r="V287" s="171"/>
      <c r="W287" s="171"/>
      <c r="X287" s="172"/>
      <c r="Y287" s="172"/>
      <c r="Z287" s="172"/>
      <c r="AA287" s="171"/>
      <c r="AB287" s="171"/>
      <c r="AC287" s="172"/>
      <c r="AD287" s="172"/>
      <c r="AE287" s="171"/>
      <c r="AF287" s="171"/>
      <c r="AG287" s="171"/>
      <c r="AH287" s="171"/>
      <c r="AI287" s="171"/>
      <c r="AJ287" s="171"/>
      <c r="AK287" s="172"/>
      <c r="AL287" s="172"/>
      <c r="AM287" s="172"/>
      <c r="AN287" s="171"/>
      <c r="AO287" s="171"/>
      <c r="AP287" s="171"/>
      <c r="AQ287" s="171"/>
      <c r="AR287" s="171"/>
      <c r="AS287" s="171"/>
      <c r="AT287" s="172"/>
      <c r="AU287" s="172"/>
      <c r="AV287" s="172"/>
      <c r="AW287" s="172"/>
      <c r="AX287" s="172"/>
      <c r="AY287" s="172"/>
      <c r="AZ287" s="172"/>
      <c r="BA287" s="173"/>
      <c r="BB287" s="173"/>
      <c r="BC287" s="173"/>
      <c r="BD287" s="173"/>
      <c r="BE287" s="173"/>
      <c r="BF287" s="173"/>
      <c r="BG287" s="172"/>
      <c r="BH287" s="172"/>
      <c r="BI287" s="172"/>
      <c r="BJ287" s="172"/>
      <c r="BK287" s="173"/>
      <c r="BL287" s="173"/>
      <c r="BM287" s="173"/>
      <c r="BN287" s="173"/>
      <c r="BO287" s="173"/>
      <c r="BP287" s="173"/>
      <c r="BQ287" s="174"/>
      <c r="BR287" s="175"/>
      <c r="BS287" s="137"/>
      <c r="BT287" s="145"/>
    </row>
    <row r="288" spans="1:72" s="146" customFormat="1" x14ac:dyDescent="0.55000000000000004">
      <c r="A288" s="136"/>
      <c r="B288" s="136"/>
      <c r="C288" s="136"/>
      <c r="D288" s="136"/>
      <c r="E288" s="136"/>
      <c r="F288" s="137"/>
      <c r="G288" s="179" t="s">
        <v>525</v>
      </c>
      <c r="H288" s="148"/>
      <c r="I288" s="177">
        <f>SUM(I238:I287)</f>
        <v>0</v>
      </c>
      <c r="J288" s="141"/>
      <c r="K288" s="141"/>
      <c r="L288" s="141"/>
      <c r="M288" s="141"/>
      <c r="N288" s="137">
        <f>ROWS(Q237:Q288)</f>
        <v>52</v>
      </c>
      <c r="O288" s="181"/>
      <c r="P288" s="152">
        <f t="shared" ref="P288:BQ288" si="134">SUM(P238:P287)</f>
        <v>0</v>
      </c>
      <c r="Q288" s="152">
        <f t="shared" si="134"/>
        <v>0</v>
      </c>
      <c r="R288" s="152">
        <f t="shared" si="134"/>
        <v>0</v>
      </c>
      <c r="S288" s="152">
        <f t="shared" si="134"/>
        <v>0</v>
      </c>
      <c r="T288" s="152">
        <f t="shared" si="134"/>
        <v>0</v>
      </c>
      <c r="U288" s="152">
        <f t="shared" si="134"/>
        <v>0</v>
      </c>
      <c r="V288" s="152">
        <f t="shared" si="134"/>
        <v>0</v>
      </c>
      <c r="W288" s="152">
        <f t="shared" si="134"/>
        <v>0</v>
      </c>
      <c r="X288" s="152">
        <f t="shared" si="134"/>
        <v>0</v>
      </c>
      <c r="Y288" s="152">
        <f t="shared" si="134"/>
        <v>0</v>
      </c>
      <c r="Z288" s="152">
        <f t="shared" si="134"/>
        <v>0</v>
      </c>
      <c r="AA288" s="152">
        <f t="shared" si="134"/>
        <v>0</v>
      </c>
      <c r="AB288" s="152">
        <f t="shared" si="134"/>
        <v>0</v>
      </c>
      <c r="AC288" s="152">
        <f t="shared" si="134"/>
        <v>0</v>
      </c>
      <c r="AD288" s="152">
        <f t="shared" si="134"/>
        <v>0</v>
      </c>
      <c r="AE288" s="152">
        <f t="shared" si="134"/>
        <v>0</v>
      </c>
      <c r="AF288" s="152">
        <f t="shared" si="134"/>
        <v>0</v>
      </c>
      <c r="AG288" s="152">
        <f t="shared" si="134"/>
        <v>0</v>
      </c>
      <c r="AH288" s="152">
        <f t="shared" si="134"/>
        <v>0</v>
      </c>
      <c r="AI288" s="152">
        <f t="shared" si="134"/>
        <v>0</v>
      </c>
      <c r="AJ288" s="152">
        <f t="shared" si="134"/>
        <v>0</v>
      </c>
      <c r="AK288" s="152">
        <f t="shared" si="134"/>
        <v>0</v>
      </c>
      <c r="AL288" s="152">
        <f t="shared" si="134"/>
        <v>0</v>
      </c>
      <c r="AM288" s="152">
        <f t="shared" si="134"/>
        <v>0</v>
      </c>
      <c r="AN288" s="152">
        <f t="shared" si="134"/>
        <v>0</v>
      </c>
      <c r="AO288" s="152">
        <f t="shared" si="134"/>
        <v>0</v>
      </c>
      <c r="AP288" s="152">
        <f t="shared" si="134"/>
        <v>0</v>
      </c>
      <c r="AQ288" s="152">
        <f t="shared" si="134"/>
        <v>0</v>
      </c>
      <c r="AR288" s="152">
        <f t="shared" si="134"/>
        <v>0</v>
      </c>
      <c r="AS288" s="152">
        <f t="shared" si="134"/>
        <v>0</v>
      </c>
      <c r="AT288" s="152">
        <f t="shared" si="134"/>
        <v>0</v>
      </c>
      <c r="AU288" s="152">
        <f t="shared" si="134"/>
        <v>0</v>
      </c>
      <c r="AV288" s="152">
        <f t="shared" si="134"/>
        <v>0</v>
      </c>
      <c r="AW288" s="152">
        <f t="shared" si="134"/>
        <v>0</v>
      </c>
      <c r="AX288" s="152">
        <f t="shared" si="134"/>
        <v>0</v>
      </c>
      <c r="AY288" s="152">
        <f t="shared" si="134"/>
        <v>0</v>
      </c>
      <c r="AZ288" s="152">
        <f t="shared" si="134"/>
        <v>0</v>
      </c>
      <c r="BA288" s="152">
        <f t="shared" si="134"/>
        <v>0</v>
      </c>
      <c r="BB288" s="152">
        <f t="shared" si="134"/>
        <v>0</v>
      </c>
      <c r="BC288" s="152">
        <f t="shared" si="134"/>
        <v>0</v>
      </c>
      <c r="BD288" s="152">
        <f t="shared" si="134"/>
        <v>0</v>
      </c>
      <c r="BE288" s="152">
        <f t="shared" si="134"/>
        <v>0</v>
      </c>
      <c r="BF288" s="152">
        <f t="shared" si="134"/>
        <v>0</v>
      </c>
      <c r="BG288" s="152">
        <f t="shared" si="134"/>
        <v>0</v>
      </c>
      <c r="BH288" s="152">
        <f t="shared" si="134"/>
        <v>0</v>
      </c>
      <c r="BI288" s="152">
        <f t="shared" si="134"/>
        <v>0</v>
      </c>
      <c r="BJ288" s="152">
        <f t="shared" si="134"/>
        <v>0</v>
      </c>
      <c r="BK288" s="152">
        <f t="shared" si="134"/>
        <v>0</v>
      </c>
      <c r="BL288" s="152">
        <f t="shared" si="134"/>
        <v>0</v>
      </c>
      <c r="BM288" s="152">
        <f t="shared" si="134"/>
        <v>0</v>
      </c>
      <c r="BN288" s="152">
        <f t="shared" si="134"/>
        <v>0</v>
      </c>
      <c r="BO288" s="152">
        <f t="shared" si="134"/>
        <v>0</v>
      </c>
      <c r="BP288" s="152">
        <f t="shared" si="134"/>
        <v>0</v>
      </c>
      <c r="BQ288" s="152">
        <f t="shared" si="134"/>
        <v>0</v>
      </c>
      <c r="BR288" s="137"/>
      <c r="BS288" s="137"/>
      <c r="BT288" s="145"/>
    </row>
    <row r="289" spans="1:72" x14ac:dyDescent="0.55000000000000004">
      <c r="A289" s="3"/>
      <c r="B289" s="3"/>
      <c r="C289" s="3"/>
      <c r="D289" s="3"/>
      <c r="E289" s="3"/>
      <c r="F289" s="53"/>
      <c r="G289" s="53"/>
      <c r="H289" s="53"/>
      <c r="I289" s="53"/>
      <c r="J289" s="53"/>
      <c r="K289" s="53"/>
      <c r="L289" s="53"/>
      <c r="M289" s="53"/>
      <c r="N289" s="53"/>
      <c r="O289" s="53"/>
      <c r="P289" s="53"/>
      <c r="Q289" s="53"/>
      <c r="R289" s="67"/>
      <c r="S289" s="53"/>
      <c r="T289" s="53"/>
      <c r="U289" s="67"/>
      <c r="V289" s="53"/>
      <c r="W289" s="67"/>
      <c r="X289" s="67"/>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4"/>
    </row>
  </sheetData>
  <sheetProtection algorithmName="SHA-512" hashValue="NFyQMBe+RWBgZvtMxJgzlY6Trt8qJslKlAFd2t/9epwon08I8tnMPjA4W1jd79dxOIfENGkaOzs9tA4LDUhvyw==" saltValue="8fkNAbGGRK25cB1FlBMtCQ==" spinCount="100000" sheet="1" selectLockedCells="1"/>
  <mergeCells count="90">
    <mergeCell ref="DU8:DU9"/>
    <mergeCell ref="BK179:BP179"/>
    <mergeCell ref="BQ179:BQ180"/>
    <mergeCell ref="BK236:BP236"/>
    <mergeCell ref="BQ236:BQ237"/>
    <mergeCell ref="DO8:DT8"/>
    <mergeCell ref="BK65:BP65"/>
    <mergeCell ref="BQ65:BQ66"/>
    <mergeCell ref="BK8:BP8"/>
    <mergeCell ref="BQ8:BQ9"/>
    <mergeCell ref="DK8:DN8"/>
    <mergeCell ref="CR8:CW8"/>
    <mergeCell ref="CX8:DD8"/>
    <mergeCell ref="DE8:DJ8"/>
    <mergeCell ref="BK122:BP122"/>
    <mergeCell ref="BQ122:BQ123"/>
    <mergeCell ref="BG236:BJ236"/>
    <mergeCell ref="G237:H237"/>
    <mergeCell ref="AN236:AS236"/>
    <mergeCell ref="AT236:AZ236"/>
    <mergeCell ref="BA236:BF236"/>
    <mergeCell ref="Q236:R236"/>
    <mergeCell ref="X236:Z236"/>
    <mergeCell ref="AA236:AB236"/>
    <mergeCell ref="AC236:AD236"/>
    <mergeCell ref="AK236:AM236"/>
    <mergeCell ref="AE236:AJ236"/>
    <mergeCell ref="S236:U236"/>
    <mergeCell ref="V236:W236"/>
    <mergeCell ref="G123:H123"/>
    <mergeCell ref="AN122:AS122"/>
    <mergeCell ref="AT122:AZ122"/>
    <mergeCell ref="BA122:BF122"/>
    <mergeCell ref="Q122:R122"/>
    <mergeCell ref="X122:Z122"/>
    <mergeCell ref="AA122:AB122"/>
    <mergeCell ref="AC122:AD122"/>
    <mergeCell ref="AK122:AM122"/>
    <mergeCell ref="G66:H66"/>
    <mergeCell ref="AN65:AS65"/>
    <mergeCell ref="AT65:AZ65"/>
    <mergeCell ref="BA65:BF65"/>
    <mergeCell ref="AK65:AM65"/>
    <mergeCell ref="G9:H9"/>
    <mergeCell ref="Q65:R65"/>
    <mergeCell ref="X65:Z65"/>
    <mergeCell ref="AA65:AB65"/>
    <mergeCell ref="AC65:AD65"/>
    <mergeCell ref="BU8:BV8"/>
    <mergeCell ref="BW8:BY8"/>
    <mergeCell ref="BG65:BJ65"/>
    <mergeCell ref="CI8:CN8"/>
    <mergeCell ref="CO8:CQ8"/>
    <mergeCell ref="BZ8:CA8"/>
    <mergeCell ref="CB8:CD8"/>
    <mergeCell ref="CE8:CF8"/>
    <mergeCell ref="CG8:CH8"/>
    <mergeCell ref="AT8:AZ8"/>
    <mergeCell ref="BA8:BF8"/>
    <mergeCell ref="AE122:AJ122"/>
    <mergeCell ref="AK8:AM8"/>
    <mergeCell ref="BG8:BJ8"/>
    <mergeCell ref="BG122:BJ122"/>
    <mergeCell ref="AC179:AD179"/>
    <mergeCell ref="AE179:AJ179"/>
    <mergeCell ref="S65:U65"/>
    <mergeCell ref="S122:U122"/>
    <mergeCell ref="AA8:AB8"/>
    <mergeCell ref="AC8:AD8"/>
    <mergeCell ref="AE8:AJ8"/>
    <mergeCell ref="AE65:AJ65"/>
    <mergeCell ref="V8:W8"/>
    <mergeCell ref="V65:W65"/>
    <mergeCell ref="V122:W122"/>
    <mergeCell ref="B1:BS1"/>
    <mergeCell ref="G180:H180"/>
    <mergeCell ref="AN179:AS179"/>
    <mergeCell ref="AT179:AZ179"/>
    <mergeCell ref="BA179:BF179"/>
    <mergeCell ref="BG179:BJ179"/>
    <mergeCell ref="Q179:R179"/>
    <mergeCell ref="S179:U179"/>
    <mergeCell ref="V179:W179"/>
    <mergeCell ref="X179:Z179"/>
    <mergeCell ref="AA179:AB179"/>
    <mergeCell ref="AN8:AS8"/>
    <mergeCell ref="S8:U8"/>
    <mergeCell ref="AK179:AM179"/>
    <mergeCell ref="Q8:R8"/>
    <mergeCell ref="X8:Z8"/>
  </mergeCells>
  <conditionalFormatting sqref="G59">
    <cfRule type="expression" dxfId="35" priority="51">
      <formula>LEFT(G59,5)="Staff"</formula>
    </cfRule>
  </conditionalFormatting>
  <conditionalFormatting sqref="X10:X59">
    <cfRule type="expression" dxfId="34" priority="50">
      <formula>#REF!="no"</formula>
    </cfRule>
  </conditionalFormatting>
  <conditionalFormatting sqref="N124:N173">
    <cfRule type="expression" dxfId="33" priority="49">
      <formula>AND($I124&lt;&gt;0,$N124&lt;&gt;1)</formula>
    </cfRule>
  </conditionalFormatting>
  <conditionalFormatting sqref="N67:N116">
    <cfRule type="expression" dxfId="32" priority="47">
      <formula>AND($I67&lt;&gt;0,$N67&lt;&gt;1)</formula>
    </cfRule>
  </conditionalFormatting>
  <conditionalFormatting sqref="N238:N287">
    <cfRule type="expression" dxfId="31" priority="45">
      <formula>AND($I238&lt;&gt;0,$N238&lt;&gt;1)</formula>
    </cfRule>
  </conditionalFormatting>
  <conditionalFormatting sqref="H59">
    <cfRule type="expression" dxfId="30" priority="43">
      <formula>LEFT(H59,5)="Staff"</formula>
    </cfRule>
  </conditionalFormatting>
  <conditionalFormatting sqref="G67:H116">
    <cfRule type="expression" dxfId="29" priority="42">
      <formula>LEFT(G67,5)="Staff"</formula>
    </cfRule>
  </conditionalFormatting>
  <conditionalFormatting sqref="X117">
    <cfRule type="expression" dxfId="28" priority="41">
      <formula>#REF!="no"</formula>
    </cfRule>
  </conditionalFormatting>
  <conditionalFormatting sqref="G67:G116">
    <cfRule type="expression" dxfId="27" priority="39">
      <formula>G67="Direct Contract"</formula>
    </cfRule>
  </conditionalFormatting>
  <conditionalFormatting sqref="H124:H173">
    <cfRule type="expression" dxfId="26" priority="38">
      <formula>LEFT(H124,5)="Staff"</formula>
    </cfRule>
  </conditionalFormatting>
  <conditionalFormatting sqref="G238:G287">
    <cfRule type="expression" dxfId="25" priority="34">
      <formula>G238="Capital Expenditures"</formula>
    </cfRule>
  </conditionalFormatting>
  <conditionalFormatting sqref="G10:G58">
    <cfRule type="expression" dxfId="24" priority="33">
      <formula>LEFT(G10,5)="Staff"</formula>
    </cfRule>
  </conditionalFormatting>
  <conditionalFormatting sqref="H11:H58">
    <cfRule type="expression" dxfId="23" priority="32">
      <formula>LEFT(H11,5)="Staff"</formula>
    </cfRule>
  </conditionalFormatting>
  <conditionalFormatting sqref="H10">
    <cfRule type="expression" dxfId="22" priority="31">
      <formula>LEFT(H10,5)="Staff"</formula>
    </cfRule>
  </conditionalFormatting>
  <conditionalFormatting sqref="N11:N59">
    <cfRule type="expression" dxfId="21" priority="52">
      <formula>AND($I11&lt;&gt;0,$N11&lt;&gt;1)</formula>
    </cfRule>
    <cfRule type="expression" dxfId="20" priority="53">
      <formula>$I11&lt;#REF!</formula>
    </cfRule>
  </conditionalFormatting>
  <conditionalFormatting sqref="H268:H277">
    <cfRule type="expression" dxfId="19" priority="27">
      <formula>LEFT(H268,5)="Staff"</formula>
    </cfRule>
  </conditionalFormatting>
  <conditionalFormatting sqref="H258:H267">
    <cfRule type="expression" dxfId="18" priority="25">
      <formula>LEFT(H258,5)="Staff"</formula>
    </cfRule>
  </conditionalFormatting>
  <conditionalFormatting sqref="H253:H257">
    <cfRule type="expression" dxfId="17" priority="23">
      <formula>LEFT(H253,5)="Staff"</formula>
    </cfRule>
  </conditionalFormatting>
  <conditionalFormatting sqref="N10">
    <cfRule type="expression" dxfId="16" priority="20">
      <formula>AND($I10&lt;&gt;0,$N10&lt;&gt;1)</formula>
    </cfRule>
    <cfRule type="expression" dxfId="15" priority="21">
      <formula>$I10&lt;#REF!</formula>
    </cfRule>
  </conditionalFormatting>
  <conditionalFormatting sqref="X124:X173">
    <cfRule type="expression" dxfId="14" priority="17">
      <formula>#REF!="no"</formula>
    </cfRule>
  </conditionalFormatting>
  <conditionalFormatting sqref="X238:X287">
    <cfRule type="expression" dxfId="13" priority="16">
      <formula>#REF!="no"</formula>
    </cfRule>
  </conditionalFormatting>
  <conditionalFormatting sqref="X67:X116">
    <cfRule type="expression" dxfId="12" priority="15">
      <formula>#REF!="no"</formula>
    </cfRule>
  </conditionalFormatting>
  <conditionalFormatting sqref="N181:N230">
    <cfRule type="expression" dxfId="11" priority="14">
      <formula>AND($I181&lt;&gt;0,$N181&lt;&gt;1)</formula>
    </cfRule>
  </conditionalFormatting>
  <conditionalFormatting sqref="H211:H220">
    <cfRule type="expression" dxfId="10" priority="12">
      <formula>LEFT(H211,5)="Staff"</formula>
    </cfRule>
  </conditionalFormatting>
  <conditionalFormatting sqref="H201:H210">
    <cfRule type="expression" dxfId="9" priority="11">
      <formula>LEFT(H201,5)="Staff"</formula>
    </cfRule>
  </conditionalFormatting>
  <conditionalFormatting sqref="H196:H200">
    <cfRule type="expression" dxfId="8" priority="10">
      <formula>LEFT(H196,5)="Staff"</formula>
    </cfRule>
  </conditionalFormatting>
  <conditionalFormatting sqref="X181:X230">
    <cfRule type="expression" dxfId="7" priority="8">
      <formula>#REF!="no"</formula>
    </cfRule>
  </conditionalFormatting>
  <conditionalFormatting sqref="G181:G230">
    <cfRule type="expression" dxfId="6" priority="7">
      <formula>LEFT(G181,5)="Staff"</formula>
    </cfRule>
  </conditionalFormatting>
  <conditionalFormatting sqref="G181:G230">
    <cfRule type="expression" dxfId="5" priority="6">
      <formula>G181="Operating Cost"</formula>
    </cfRule>
  </conditionalFormatting>
  <conditionalFormatting sqref="G181">
    <cfRule type="expression" dxfId="4" priority="5">
      <formula>G181="capital cost"</formula>
    </cfRule>
  </conditionalFormatting>
  <conditionalFormatting sqref="G181:G230">
    <cfRule type="expression" dxfId="3" priority="4">
      <formula>G181="Pass Through and/or Transfer"</formula>
    </cfRule>
  </conditionalFormatting>
  <conditionalFormatting sqref="G182:G230">
    <cfRule type="expression" dxfId="2" priority="3">
      <formula>G182="capital cost"</formula>
    </cfRule>
  </conditionalFormatting>
  <conditionalFormatting sqref="G124">
    <cfRule type="expression" dxfId="1" priority="2">
      <formula>G124="Other Expenditures"</formula>
    </cfRule>
  </conditionalFormatting>
  <conditionalFormatting sqref="G125:G173">
    <cfRule type="expression" dxfId="0" priority="1">
      <formula>G125="Other Expenditures"</formula>
    </cfRule>
  </conditionalFormatting>
  <pageMargins left="0.7" right="0.7" top="0.75" bottom="0.75" header="0.3" footer="0.3"/>
  <pageSetup orientation="portrait" horizontalDpi="1200" verticalDpi="1200" r:id="rId1"/>
  <ignoredErrors>
    <ignoredError sqref="BU10:DU59 N67:N116 N10:N59 N124:N173 N181:N230 N238:N28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5EDA-3796-4CB0-A7FD-8096CD0989F9}">
  <sheetPr>
    <tabColor theme="4" tint="0.499984740745262"/>
  </sheetPr>
  <dimension ref="A1:Q71"/>
  <sheetViews>
    <sheetView showGridLines="0" zoomScale="80" zoomScaleNormal="80" workbookViewId="0">
      <selection activeCell="B2" sqref="B2"/>
    </sheetView>
  </sheetViews>
  <sheetFormatPr defaultColWidth="34" defaultRowHeight="14.4" x14ac:dyDescent="0.55000000000000004"/>
  <cols>
    <col min="1" max="1" width="4.41796875" customWidth="1"/>
    <col min="2" max="17" width="11.5234375" customWidth="1"/>
  </cols>
  <sheetData>
    <row r="1" spans="1:17" s="129" customFormat="1" ht="45.75" customHeight="1" x14ac:dyDescent="0.55000000000000004">
      <c r="A1" s="128"/>
      <c r="B1" s="200" t="s">
        <v>32</v>
      </c>
      <c r="C1" s="200"/>
      <c r="D1" s="200"/>
      <c r="E1" s="200"/>
      <c r="F1" s="200"/>
      <c r="G1" s="200"/>
      <c r="H1" s="200"/>
      <c r="I1" s="200"/>
      <c r="J1" s="200"/>
      <c r="K1" s="200"/>
      <c r="L1" s="200"/>
      <c r="M1" s="200"/>
      <c r="N1" s="200"/>
      <c r="O1" s="200"/>
      <c r="P1" s="200"/>
      <c r="Q1" s="200"/>
    </row>
    <row r="3" spans="1:17" x14ac:dyDescent="0.55000000000000004">
      <c r="C3">
        <f>B3+1</f>
        <v>1</v>
      </c>
      <c r="D3">
        <f t="shared" ref="D3:Q3"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row>
    <row r="4" spans="1:17" x14ac:dyDescent="0.55000000000000004">
      <c r="D4" s="48" t="s">
        <v>24</v>
      </c>
      <c r="E4" s="51" t="s">
        <v>521</v>
      </c>
      <c r="F4" s="51" t="s">
        <v>521</v>
      </c>
      <c r="G4" s="51" t="s">
        <v>521</v>
      </c>
      <c r="H4" s="51" t="s">
        <v>521</v>
      </c>
      <c r="I4" s="51" t="s">
        <v>521</v>
      </c>
      <c r="J4" s="51" t="s">
        <v>521</v>
      </c>
      <c r="K4" s="49" t="s">
        <v>29</v>
      </c>
      <c r="L4" s="49" t="s">
        <v>29</v>
      </c>
      <c r="M4" s="49" t="s">
        <v>29</v>
      </c>
      <c r="N4" s="49" t="s">
        <v>29</v>
      </c>
      <c r="O4" s="49" t="s">
        <v>29</v>
      </c>
      <c r="P4" s="49" t="s">
        <v>29</v>
      </c>
      <c r="Q4" s="49" t="s">
        <v>29</v>
      </c>
    </row>
    <row r="5" spans="1:17" ht="43.2" x14ac:dyDescent="0.55000000000000004">
      <c r="E5" s="153" t="s">
        <v>523</v>
      </c>
      <c r="F5" s="153" t="s">
        <v>522</v>
      </c>
      <c r="G5" s="153" t="s">
        <v>25</v>
      </c>
      <c r="H5" s="153" t="s">
        <v>27</v>
      </c>
      <c r="I5" s="153" t="s">
        <v>26</v>
      </c>
      <c r="J5" s="153" t="s">
        <v>524</v>
      </c>
      <c r="K5" s="153" t="s">
        <v>523</v>
      </c>
      <c r="L5" s="153" t="s">
        <v>522</v>
      </c>
      <c r="M5" s="153" t="s">
        <v>25</v>
      </c>
      <c r="N5" s="153" t="s">
        <v>27</v>
      </c>
      <c r="O5" s="153" t="s">
        <v>26</v>
      </c>
      <c r="P5" s="153" t="s">
        <v>524</v>
      </c>
      <c r="Q5" s="153" t="s">
        <v>28</v>
      </c>
    </row>
    <row r="6" spans="1:17" x14ac:dyDescent="0.55000000000000004">
      <c r="C6" s="49" t="s">
        <v>456</v>
      </c>
      <c r="D6" s="101" t="s">
        <v>44</v>
      </c>
      <c r="E6" s="50" cm="1">
        <f t="array" aca="1" ref="E6" ca="1">INDEX(INDIRECT("'"&amp;E$4&amp;"'!"&amp;"$Q$9:$BQ$60"),INDIRECT("'"&amp;E$4&amp;"'!"&amp;"$N$60"),MATCH($C6,INDIRECT("'"&amp;E$4&amp;"'!"&amp;"$Q$9:$BQ$9"),0))</f>
        <v>0</v>
      </c>
      <c r="F6" s="154" cm="1">
        <f t="array" aca="1" ref="F6" ca="1">INDEX(INDIRECT("'"&amp;F$4&amp;"'!"&amp;"$bu$9:$du$60"),INDIRECT("'"&amp;F$4&amp;"'!"&amp;"$N$60"),MATCH($C6,INDIRECT("'"&amp;F$4&amp;"'!"&amp;"$bu$9:$du$9"),0))</f>
        <v>0</v>
      </c>
      <c r="G6" s="154" cm="1">
        <f t="array" aca="1" ref="G6" ca="1">INDEX(INDIRECT("'"&amp;G$4&amp;"'!"&amp;"$Q$66:$BQ$117"),INDIRECT("'"&amp;G$4&amp;"'!"&amp;"$N$117"),MATCH($C6,INDIRECT("'"&amp;G$4&amp;"'!"&amp;"$Q$66:$BQ$66"),0))</f>
        <v>0</v>
      </c>
      <c r="H6" s="154" cm="1">
        <f t="array" aca="1" ref="H6" ca="1">INDEX(INDIRECT("'"&amp;H$4&amp;"'!"&amp;"$Q$123:$BQ$174"),INDIRECT("'"&amp;H$4&amp;"'!"&amp;"$N$174"),MATCH($C6,INDIRECT("'"&amp;H$4&amp;"'!"&amp;"$Q$123:$BQ$123"),0))</f>
        <v>0</v>
      </c>
      <c r="I6" s="154" cm="1">
        <f t="array" aca="1" ref="I6" ca="1">INDEX(INDIRECT("'"&amp;I$4&amp;"'!"&amp;"$Q$180:$BQ$231"),INDIRECT("'"&amp;I$4&amp;"'!"&amp;"$N$231"),MATCH($C6,INDIRECT("'"&amp;I$4&amp;"'!"&amp;"$Q$180:$BQ$180"),0))</f>
        <v>0</v>
      </c>
      <c r="J6" s="154" cm="1">
        <f t="array" aca="1" ref="J6" ca="1">INDEX(INDIRECT("'"&amp;J$4&amp;"'!"&amp;"$Q$237:$BQ$288"),INDIRECT("'"&amp;J$4&amp;"'!"&amp;"$N$288"),MATCH($C6,INDIRECT("'"&amp;J$4&amp;"'!"&amp;"$Q$237:$BQ$237"),0))</f>
        <v>0</v>
      </c>
      <c r="K6" s="50">
        <f ca="1">SUMIF($E$5:$J$5,K$5,$E6:$J6)</f>
        <v>0</v>
      </c>
      <c r="L6" s="154">
        <f t="shared" ref="L6:P21" ca="1" si="1">SUMIF($E$5:$J$5,L$5,$E6:$J6)</f>
        <v>0</v>
      </c>
      <c r="M6" s="154">
        <f t="shared" ca="1" si="1"/>
        <v>0</v>
      </c>
      <c r="N6" s="154">
        <f t="shared" ca="1" si="1"/>
        <v>0</v>
      </c>
      <c r="O6" s="154">
        <f t="shared" ca="1" si="1"/>
        <v>0</v>
      </c>
      <c r="P6" s="154">
        <f ca="1">SUMIF($E$5:$J$5,P$5,$E6:$J6)</f>
        <v>0</v>
      </c>
      <c r="Q6" s="156">
        <f ca="1">SUM(L6:P6)</f>
        <v>0</v>
      </c>
    </row>
    <row r="7" spans="1:17" x14ac:dyDescent="0.55000000000000004">
      <c r="C7" s="49" t="s">
        <v>457</v>
      </c>
      <c r="D7" s="101" t="s">
        <v>52</v>
      </c>
      <c r="E7" s="50" cm="1">
        <f t="array" aca="1" ref="E7" ca="1">INDEX(INDIRECT("'"&amp;E$4&amp;"'!"&amp;"$Q$9:$BQ$60"),INDIRECT("'"&amp;E$4&amp;"'!"&amp;"$N$60"),MATCH($C7,INDIRECT("'"&amp;E$4&amp;"'!"&amp;"$Q$9:$BQ$9"),0))</f>
        <v>0</v>
      </c>
      <c r="F7" s="154" cm="1">
        <f t="array" aca="1" ref="F7" ca="1">INDEX(INDIRECT("'"&amp;F$4&amp;"'!"&amp;"$bu$9:$du$60"),INDIRECT("'"&amp;F$4&amp;"'!"&amp;"$N$60"),MATCH($C7,INDIRECT("'"&amp;F$4&amp;"'!"&amp;"$bu$9:$du$9"),0))</f>
        <v>0</v>
      </c>
      <c r="G7" s="154" cm="1">
        <f t="array" aca="1" ref="G7" ca="1">INDEX(INDIRECT("'"&amp;G$4&amp;"'!"&amp;"$Q$66:$BQ$117"),INDIRECT("'"&amp;G$4&amp;"'!"&amp;"$N$117"),MATCH($C7,INDIRECT("'"&amp;G$4&amp;"'!"&amp;"$Q$66:$BQ$66"),0))</f>
        <v>0</v>
      </c>
      <c r="H7" s="154" cm="1">
        <f t="array" aca="1" ref="H7" ca="1">INDEX(INDIRECT("'"&amp;H$4&amp;"'!"&amp;"$Q$123:$BQ$174"),INDIRECT("'"&amp;H$4&amp;"'!"&amp;"$N$174"),MATCH($C7,INDIRECT("'"&amp;H$4&amp;"'!"&amp;"$Q$123:$BQ$123"),0))</f>
        <v>0</v>
      </c>
      <c r="I7" s="154" cm="1">
        <f t="array" aca="1" ref="I7" ca="1">INDEX(INDIRECT("'"&amp;I$4&amp;"'!"&amp;"$Q$180:$BQ$231"),INDIRECT("'"&amp;I$4&amp;"'!"&amp;"$N$231"),MATCH($C7,INDIRECT("'"&amp;I$4&amp;"'!"&amp;"$Q$180:$BQ$180"),0))</f>
        <v>0</v>
      </c>
      <c r="J7" s="154" cm="1">
        <f t="array" aca="1" ref="J7" ca="1">INDEX(INDIRECT("'"&amp;J$4&amp;"'!"&amp;"$Q$237:$BQ$288"),INDIRECT("'"&amp;J$4&amp;"'!"&amp;"$N$288"),MATCH($C7,INDIRECT("'"&amp;J$4&amp;"'!"&amp;"$Q$237:$BQ$237"),0))</f>
        <v>0</v>
      </c>
      <c r="K7" s="50">
        <f t="shared" ref="K7:P38" ca="1" si="2">SUMIF($E$5:$J$5,K$5,$E7:$J7)</f>
        <v>0</v>
      </c>
      <c r="L7" s="154">
        <f t="shared" ca="1" si="1"/>
        <v>0</v>
      </c>
      <c r="M7" s="154">
        <f t="shared" ca="1" si="1"/>
        <v>0</v>
      </c>
      <c r="N7" s="154">
        <f t="shared" ca="1" si="1"/>
        <v>0</v>
      </c>
      <c r="O7" s="154">
        <f t="shared" ca="1" si="1"/>
        <v>0</v>
      </c>
      <c r="P7" s="154">
        <f t="shared" ca="1" si="1"/>
        <v>0</v>
      </c>
      <c r="Q7" s="156">
        <f t="shared" ref="Q7:Q56" ca="1" si="3">SUM(L7:P7)</f>
        <v>0</v>
      </c>
    </row>
    <row r="8" spans="1:17" x14ac:dyDescent="0.55000000000000004">
      <c r="C8" s="49" t="s">
        <v>458</v>
      </c>
      <c r="D8" s="101" t="s">
        <v>65</v>
      </c>
      <c r="E8" s="50" cm="1">
        <f t="array" aca="1" ref="E8" ca="1">INDEX(INDIRECT("'"&amp;E$4&amp;"'!"&amp;"$Q$9:$BQ$60"),INDIRECT("'"&amp;E$4&amp;"'!"&amp;"$N$60"),MATCH($C8,INDIRECT("'"&amp;E$4&amp;"'!"&amp;"$Q$9:$BQ$9"),0))</f>
        <v>0</v>
      </c>
      <c r="F8" s="154" cm="1">
        <f t="array" aca="1" ref="F8" ca="1">INDEX(INDIRECT("'"&amp;F$4&amp;"'!"&amp;"$bu$9:$du$60"),INDIRECT("'"&amp;F$4&amp;"'!"&amp;"$N$60"),MATCH($C8,INDIRECT("'"&amp;F$4&amp;"'!"&amp;"$bu$9:$du$9"),0))</f>
        <v>0</v>
      </c>
      <c r="G8" s="154" cm="1">
        <f t="array" aca="1" ref="G8" ca="1">INDEX(INDIRECT("'"&amp;G$4&amp;"'!"&amp;"$Q$66:$BQ$117"),INDIRECT("'"&amp;G$4&amp;"'!"&amp;"$N$117"),MATCH($C8,INDIRECT("'"&amp;G$4&amp;"'!"&amp;"$Q$66:$BQ$66"),0))</f>
        <v>0</v>
      </c>
      <c r="H8" s="154" cm="1">
        <f t="array" aca="1" ref="H8" ca="1">INDEX(INDIRECT("'"&amp;H$4&amp;"'!"&amp;"$Q$123:$BQ$174"),INDIRECT("'"&amp;H$4&amp;"'!"&amp;"$N$174"),MATCH($C8,INDIRECT("'"&amp;H$4&amp;"'!"&amp;"$Q$123:$BQ$123"),0))</f>
        <v>0</v>
      </c>
      <c r="I8" s="154" cm="1">
        <f t="array" aca="1" ref="I8" ca="1">INDEX(INDIRECT("'"&amp;I$4&amp;"'!"&amp;"$Q$180:$BQ$231"),INDIRECT("'"&amp;I$4&amp;"'!"&amp;"$N$231"),MATCH($C8,INDIRECT("'"&amp;I$4&amp;"'!"&amp;"$Q$180:$BQ$180"),0))</f>
        <v>0</v>
      </c>
      <c r="J8" s="154" cm="1">
        <f t="array" aca="1" ref="J8" ca="1">INDEX(INDIRECT("'"&amp;J$4&amp;"'!"&amp;"$Q$237:$BQ$288"),INDIRECT("'"&amp;J$4&amp;"'!"&amp;"$N$288"),MATCH($C8,INDIRECT("'"&amp;J$4&amp;"'!"&amp;"$Q$237:$BQ$237"),0))</f>
        <v>0</v>
      </c>
      <c r="K8" s="50">
        <f t="shared" ca="1" si="2"/>
        <v>0</v>
      </c>
      <c r="L8" s="154">
        <f t="shared" ca="1" si="1"/>
        <v>0</v>
      </c>
      <c r="M8" s="154">
        <f t="shared" ca="1" si="1"/>
        <v>0</v>
      </c>
      <c r="N8" s="154">
        <f t="shared" ca="1" si="1"/>
        <v>0</v>
      </c>
      <c r="O8" s="154">
        <f t="shared" ca="1" si="1"/>
        <v>0</v>
      </c>
      <c r="P8" s="154">
        <f t="shared" ca="1" si="1"/>
        <v>0</v>
      </c>
      <c r="Q8" s="156">
        <f t="shared" ca="1" si="3"/>
        <v>0</v>
      </c>
    </row>
    <row r="9" spans="1:17" x14ac:dyDescent="0.55000000000000004">
      <c r="C9" s="49" t="s">
        <v>459</v>
      </c>
      <c r="D9" s="101" t="s">
        <v>74</v>
      </c>
      <c r="E9" s="50" cm="1">
        <f t="array" aca="1" ref="E9" ca="1">INDEX(INDIRECT("'"&amp;E$4&amp;"'!"&amp;"$Q$9:$BQ$60"),INDIRECT("'"&amp;E$4&amp;"'!"&amp;"$N$60"),MATCH($C9,INDIRECT("'"&amp;E$4&amp;"'!"&amp;"$Q$9:$BQ$9"),0))</f>
        <v>0</v>
      </c>
      <c r="F9" s="154" cm="1">
        <f t="array" aca="1" ref="F9" ca="1">INDEX(INDIRECT("'"&amp;F$4&amp;"'!"&amp;"$bu$9:$du$60"),INDIRECT("'"&amp;F$4&amp;"'!"&amp;"$N$60"),MATCH($C9,INDIRECT("'"&amp;F$4&amp;"'!"&amp;"$bu$9:$du$9"),0))</f>
        <v>0</v>
      </c>
      <c r="G9" s="154" cm="1">
        <f t="array" aca="1" ref="G9" ca="1">INDEX(INDIRECT("'"&amp;G$4&amp;"'!"&amp;"$Q$66:$BQ$117"),INDIRECT("'"&amp;G$4&amp;"'!"&amp;"$N$117"),MATCH($C9,INDIRECT("'"&amp;G$4&amp;"'!"&amp;"$Q$66:$BQ$66"),0))</f>
        <v>0</v>
      </c>
      <c r="H9" s="154" cm="1">
        <f t="array" aca="1" ref="H9" ca="1">INDEX(INDIRECT("'"&amp;H$4&amp;"'!"&amp;"$Q$123:$BQ$174"),INDIRECT("'"&amp;H$4&amp;"'!"&amp;"$N$174"),MATCH($C9,INDIRECT("'"&amp;H$4&amp;"'!"&amp;"$Q$123:$BQ$123"),0))</f>
        <v>0</v>
      </c>
      <c r="I9" s="154" cm="1">
        <f t="array" aca="1" ref="I9" ca="1">INDEX(INDIRECT("'"&amp;I$4&amp;"'!"&amp;"$Q$180:$BQ$231"),INDIRECT("'"&amp;I$4&amp;"'!"&amp;"$N$231"),MATCH($C9,INDIRECT("'"&amp;I$4&amp;"'!"&amp;"$Q$180:$BQ$180"),0))</f>
        <v>0</v>
      </c>
      <c r="J9" s="154" cm="1">
        <f t="array" aca="1" ref="J9" ca="1">INDEX(INDIRECT("'"&amp;J$4&amp;"'!"&amp;"$Q$237:$BQ$288"),INDIRECT("'"&amp;J$4&amp;"'!"&amp;"$N$288"),MATCH($C9,INDIRECT("'"&amp;J$4&amp;"'!"&amp;"$Q$237:$BQ$237"),0))</f>
        <v>0</v>
      </c>
      <c r="K9" s="50">
        <f t="shared" ca="1" si="2"/>
        <v>0</v>
      </c>
      <c r="L9" s="154">
        <f t="shared" ca="1" si="1"/>
        <v>0</v>
      </c>
      <c r="M9" s="154">
        <f t="shared" ca="1" si="1"/>
        <v>0</v>
      </c>
      <c r="N9" s="154">
        <f t="shared" ca="1" si="1"/>
        <v>0</v>
      </c>
      <c r="O9" s="154">
        <f t="shared" ca="1" si="1"/>
        <v>0</v>
      </c>
      <c r="P9" s="154">
        <f t="shared" ca="1" si="1"/>
        <v>0</v>
      </c>
      <c r="Q9" s="156">
        <f t="shared" ca="1" si="3"/>
        <v>0</v>
      </c>
    </row>
    <row r="10" spans="1:17" x14ac:dyDescent="0.55000000000000004">
      <c r="C10" s="49" t="s">
        <v>460</v>
      </c>
      <c r="D10" s="101" t="s">
        <v>79</v>
      </c>
      <c r="E10" s="50" cm="1">
        <f t="array" aca="1" ref="E10" ca="1">INDEX(INDIRECT("'"&amp;E$4&amp;"'!"&amp;"$Q$9:$BQ$60"),INDIRECT("'"&amp;E$4&amp;"'!"&amp;"$N$60"),MATCH($C10,INDIRECT("'"&amp;E$4&amp;"'!"&amp;"$Q$9:$BQ$9"),0))</f>
        <v>0</v>
      </c>
      <c r="F10" s="154" cm="1">
        <f t="array" aca="1" ref="F10" ca="1">INDEX(INDIRECT("'"&amp;F$4&amp;"'!"&amp;"$bu$9:$du$60"),INDIRECT("'"&amp;F$4&amp;"'!"&amp;"$N$60"),MATCH($C10,INDIRECT("'"&amp;F$4&amp;"'!"&amp;"$bu$9:$du$9"),0))</f>
        <v>0</v>
      </c>
      <c r="G10" s="154" cm="1">
        <f t="array" aca="1" ref="G10" ca="1">INDEX(INDIRECT("'"&amp;G$4&amp;"'!"&amp;"$Q$66:$BQ$117"),INDIRECT("'"&amp;G$4&amp;"'!"&amp;"$N$117"),MATCH($C10,INDIRECT("'"&amp;G$4&amp;"'!"&amp;"$Q$66:$BQ$66"),0))</f>
        <v>0</v>
      </c>
      <c r="H10" s="154" cm="1">
        <f t="array" aca="1" ref="H10" ca="1">INDEX(INDIRECT("'"&amp;H$4&amp;"'!"&amp;"$Q$123:$BQ$174"),INDIRECT("'"&amp;H$4&amp;"'!"&amp;"$N$174"),MATCH($C10,INDIRECT("'"&amp;H$4&amp;"'!"&amp;"$Q$123:$BQ$123"),0))</f>
        <v>0</v>
      </c>
      <c r="I10" s="154" cm="1">
        <f t="array" aca="1" ref="I10" ca="1">INDEX(INDIRECT("'"&amp;I$4&amp;"'!"&amp;"$Q$180:$BQ$231"),INDIRECT("'"&amp;I$4&amp;"'!"&amp;"$N$231"),MATCH($C10,INDIRECT("'"&amp;I$4&amp;"'!"&amp;"$Q$180:$BQ$180"),0))</f>
        <v>0</v>
      </c>
      <c r="J10" s="154" cm="1">
        <f t="array" aca="1" ref="J10" ca="1">INDEX(INDIRECT("'"&amp;J$4&amp;"'!"&amp;"$Q$237:$BQ$288"),INDIRECT("'"&amp;J$4&amp;"'!"&amp;"$N$288"),MATCH($C10,INDIRECT("'"&amp;J$4&amp;"'!"&amp;"$Q$237:$BQ$237"),0))</f>
        <v>0</v>
      </c>
      <c r="K10" s="50">
        <f t="shared" ca="1" si="2"/>
        <v>0</v>
      </c>
      <c r="L10" s="154">
        <f t="shared" ca="1" si="1"/>
        <v>0</v>
      </c>
      <c r="M10" s="154">
        <f t="shared" ca="1" si="1"/>
        <v>0</v>
      </c>
      <c r="N10" s="154">
        <f t="shared" ca="1" si="1"/>
        <v>0</v>
      </c>
      <c r="O10" s="154">
        <f t="shared" ca="1" si="1"/>
        <v>0</v>
      </c>
      <c r="P10" s="154">
        <f t="shared" ca="1" si="1"/>
        <v>0</v>
      </c>
      <c r="Q10" s="156">
        <f t="shared" ca="1" si="3"/>
        <v>0</v>
      </c>
    </row>
    <row r="11" spans="1:17" x14ac:dyDescent="0.55000000000000004">
      <c r="C11" s="49" t="s">
        <v>461</v>
      </c>
      <c r="D11" s="101" t="s">
        <v>85</v>
      </c>
      <c r="E11" s="50" cm="1">
        <f t="array" aca="1" ref="E11" ca="1">INDEX(INDIRECT("'"&amp;E$4&amp;"'!"&amp;"$Q$9:$BQ$60"),INDIRECT("'"&amp;E$4&amp;"'!"&amp;"$N$60"),MATCH($C11,INDIRECT("'"&amp;E$4&amp;"'!"&amp;"$Q$9:$BQ$9"),0))</f>
        <v>0</v>
      </c>
      <c r="F11" s="154" cm="1">
        <f t="array" aca="1" ref="F11" ca="1">INDEX(INDIRECT("'"&amp;F$4&amp;"'!"&amp;"$bu$9:$du$60"),INDIRECT("'"&amp;F$4&amp;"'!"&amp;"$N$60"),MATCH($C11,INDIRECT("'"&amp;F$4&amp;"'!"&amp;"$bu$9:$du$9"),0))</f>
        <v>0</v>
      </c>
      <c r="G11" s="154" cm="1">
        <f t="array" aca="1" ref="G11" ca="1">INDEX(INDIRECT("'"&amp;G$4&amp;"'!"&amp;"$Q$66:$BQ$117"),INDIRECT("'"&amp;G$4&amp;"'!"&amp;"$N$117"),MATCH($C11,INDIRECT("'"&amp;G$4&amp;"'!"&amp;"$Q$66:$BQ$66"),0))</f>
        <v>0</v>
      </c>
      <c r="H11" s="154" cm="1">
        <f t="array" aca="1" ref="H11" ca="1">INDEX(INDIRECT("'"&amp;H$4&amp;"'!"&amp;"$Q$123:$BQ$174"),INDIRECT("'"&amp;H$4&amp;"'!"&amp;"$N$174"),MATCH($C11,INDIRECT("'"&amp;H$4&amp;"'!"&amp;"$Q$123:$BQ$123"),0))</f>
        <v>0</v>
      </c>
      <c r="I11" s="154" cm="1">
        <f t="array" aca="1" ref="I11" ca="1">INDEX(INDIRECT("'"&amp;I$4&amp;"'!"&amp;"$Q$180:$BQ$231"),INDIRECT("'"&amp;I$4&amp;"'!"&amp;"$N$231"),MATCH($C11,INDIRECT("'"&amp;I$4&amp;"'!"&amp;"$Q$180:$BQ$180"),0))</f>
        <v>0</v>
      </c>
      <c r="J11" s="154" cm="1">
        <f t="array" aca="1" ref="J11" ca="1">INDEX(INDIRECT("'"&amp;J$4&amp;"'!"&amp;"$Q$237:$BQ$288"),INDIRECT("'"&amp;J$4&amp;"'!"&amp;"$N$288"),MATCH($C11,INDIRECT("'"&amp;J$4&amp;"'!"&amp;"$Q$237:$BQ$237"),0))</f>
        <v>0</v>
      </c>
      <c r="K11" s="50">
        <f t="shared" ca="1" si="2"/>
        <v>0</v>
      </c>
      <c r="L11" s="154">
        <f t="shared" ca="1" si="1"/>
        <v>0</v>
      </c>
      <c r="M11" s="154">
        <f t="shared" ca="1" si="1"/>
        <v>0</v>
      </c>
      <c r="N11" s="154">
        <f t="shared" ca="1" si="1"/>
        <v>0</v>
      </c>
      <c r="O11" s="154">
        <f t="shared" ca="1" si="1"/>
        <v>0</v>
      </c>
      <c r="P11" s="154">
        <f t="shared" ca="1" si="1"/>
        <v>0</v>
      </c>
      <c r="Q11" s="156">
        <f t="shared" ca="1" si="3"/>
        <v>0</v>
      </c>
    </row>
    <row r="12" spans="1:17" x14ac:dyDescent="0.55000000000000004">
      <c r="C12" s="49" t="s">
        <v>462</v>
      </c>
      <c r="D12" s="101" t="s">
        <v>94</v>
      </c>
      <c r="E12" s="50" cm="1">
        <f t="array" aca="1" ref="E12" ca="1">INDEX(INDIRECT("'"&amp;E$4&amp;"'!"&amp;"$Q$9:$BQ$60"),INDIRECT("'"&amp;E$4&amp;"'!"&amp;"$N$60"),MATCH($C12,INDIRECT("'"&amp;E$4&amp;"'!"&amp;"$Q$9:$BQ$9"),0))</f>
        <v>0</v>
      </c>
      <c r="F12" s="154" cm="1">
        <f t="array" aca="1" ref="F12" ca="1">INDEX(INDIRECT("'"&amp;F$4&amp;"'!"&amp;"$bu$9:$du$60"),INDIRECT("'"&amp;F$4&amp;"'!"&amp;"$N$60"),MATCH($C12,INDIRECT("'"&amp;F$4&amp;"'!"&amp;"$bu$9:$du$9"),0))</f>
        <v>0</v>
      </c>
      <c r="G12" s="154" cm="1">
        <f t="array" aca="1" ref="G12" ca="1">INDEX(INDIRECT("'"&amp;G$4&amp;"'!"&amp;"$Q$66:$BQ$117"),INDIRECT("'"&amp;G$4&amp;"'!"&amp;"$N$117"),MATCH($C12,INDIRECT("'"&amp;G$4&amp;"'!"&amp;"$Q$66:$BQ$66"),0))</f>
        <v>0</v>
      </c>
      <c r="H12" s="154" cm="1">
        <f t="array" aca="1" ref="H12" ca="1">INDEX(INDIRECT("'"&amp;H$4&amp;"'!"&amp;"$Q$123:$BQ$174"),INDIRECT("'"&amp;H$4&amp;"'!"&amp;"$N$174"),MATCH($C12,INDIRECT("'"&amp;H$4&amp;"'!"&amp;"$Q$123:$BQ$123"),0))</f>
        <v>0</v>
      </c>
      <c r="I12" s="154" cm="1">
        <f t="array" aca="1" ref="I12" ca="1">INDEX(INDIRECT("'"&amp;I$4&amp;"'!"&amp;"$Q$180:$BQ$231"),INDIRECT("'"&amp;I$4&amp;"'!"&amp;"$N$231"),MATCH($C12,INDIRECT("'"&amp;I$4&amp;"'!"&amp;"$Q$180:$BQ$180"),0))</f>
        <v>0</v>
      </c>
      <c r="J12" s="154" cm="1">
        <f t="array" aca="1" ref="J12" ca="1">INDEX(INDIRECT("'"&amp;J$4&amp;"'!"&amp;"$Q$237:$BQ$288"),INDIRECT("'"&amp;J$4&amp;"'!"&amp;"$N$288"),MATCH($C12,INDIRECT("'"&amp;J$4&amp;"'!"&amp;"$Q$237:$BQ$237"),0))</f>
        <v>0</v>
      </c>
      <c r="K12" s="50">
        <f t="shared" ca="1" si="2"/>
        <v>0</v>
      </c>
      <c r="L12" s="154">
        <f t="shared" ca="1" si="1"/>
        <v>0</v>
      </c>
      <c r="M12" s="154">
        <f t="shared" ca="1" si="1"/>
        <v>0</v>
      </c>
      <c r="N12" s="154">
        <f t="shared" ca="1" si="1"/>
        <v>0</v>
      </c>
      <c r="O12" s="154">
        <f t="shared" ca="1" si="1"/>
        <v>0</v>
      </c>
      <c r="P12" s="154">
        <f t="shared" ca="1" si="1"/>
        <v>0</v>
      </c>
      <c r="Q12" s="156">
        <f t="shared" ca="1" si="3"/>
        <v>0</v>
      </c>
    </row>
    <row r="13" spans="1:17" x14ac:dyDescent="0.55000000000000004">
      <c r="C13" s="49" t="s">
        <v>463</v>
      </c>
      <c r="D13" s="101" t="s">
        <v>101</v>
      </c>
      <c r="E13" s="50" cm="1">
        <f t="array" aca="1" ref="E13" ca="1">INDEX(INDIRECT("'"&amp;E$4&amp;"'!"&amp;"$Q$9:$BQ$60"),INDIRECT("'"&amp;E$4&amp;"'!"&amp;"$N$60"),MATCH($C13,INDIRECT("'"&amp;E$4&amp;"'!"&amp;"$Q$9:$BQ$9"),0))</f>
        <v>0</v>
      </c>
      <c r="F13" s="154" cm="1">
        <f t="array" aca="1" ref="F13" ca="1">INDEX(INDIRECT("'"&amp;F$4&amp;"'!"&amp;"$bu$9:$du$60"),INDIRECT("'"&amp;F$4&amp;"'!"&amp;"$N$60"),MATCH($C13,INDIRECT("'"&amp;F$4&amp;"'!"&amp;"$bu$9:$du$9"),0))</f>
        <v>0</v>
      </c>
      <c r="G13" s="154" cm="1">
        <f t="array" aca="1" ref="G13" ca="1">INDEX(INDIRECT("'"&amp;G$4&amp;"'!"&amp;"$Q$66:$BQ$117"),INDIRECT("'"&amp;G$4&amp;"'!"&amp;"$N$117"),MATCH($C13,INDIRECT("'"&amp;G$4&amp;"'!"&amp;"$Q$66:$BQ$66"),0))</f>
        <v>0</v>
      </c>
      <c r="H13" s="154" cm="1">
        <f t="array" aca="1" ref="H13" ca="1">INDEX(INDIRECT("'"&amp;H$4&amp;"'!"&amp;"$Q$123:$BQ$174"),INDIRECT("'"&amp;H$4&amp;"'!"&amp;"$N$174"),MATCH($C13,INDIRECT("'"&amp;H$4&amp;"'!"&amp;"$Q$123:$BQ$123"),0))</f>
        <v>0</v>
      </c>
      <c r="I13" s="154" cm="1">
        <f t="array" aca="1" ref="I13" ca="1">INDEX(INDIRECT("'"&amp;I$4&amp;"'!"&amp;"$Q$180:$BQ$231"),INDIRECT("'"&amp;I$4&amp;"'!"&amp;"$N$231"),MATCH($C13,INDIRECT("'"&amp;I$4&amp;"'!"&amp;"$Q$180:$BQ$180"),0))</f>
        <v>0</v>
      </c>
      <c r="J13" s="154" cm="1">
        <f t="array" aca="1" ref="J13" ca="1">INDEX(INDIRECT("'"&amp;J$4&amp;"'!"&amp;"$Q$237:$BQ$288"),INDIRECT("'"&amp;J$4&amp;"'!"&amp;"$N$288"),MATCH($C13,INDIRECT("'"&amp;J$4&amp;"'!"&amp;"$Q$237:$BQ$237"),0))</f>
        <v>0</v>
      </c>
      <c r="K13" s="50">
        <f t="shared" ca="1" si="2"/>
        <v>0</v>
      </c>
      <c r="L13" s="154">
        <f t="shared" ca="1" si="1"/>
        <v>0</v>
      </c>
      <c r="M13" s="154">
        <f t="shared" ca="1" si="1"/>
        <v>0</v>
      </c>
      <c r="N13" s="154">
        <f t="shared" ca="1" si="1"/>
        <v>0</v>
      </c>
      <c r="O13" s="154">
        <f t="shared" ca="1" si="1"/>
        <v>0</v>
      </c>
      <c r="P13" s="154">
        <f t="shared" ca="1" si="1"/>
        <v>0</v>
      </c>
      <c r="Q13" s="156">
        <f t="shared" ca="1" si="3"/>
        <v>0</v>
      </c>
    </row>
    <row r="14" spans="1:17" x14ac:dyDescent="0.55000000000000004">
      <c r="C14" s="49" t="s">
        <v>464</v>
      </c>
      <c r="D14" s="101" t="s">
        <v>111</v>
      </c>
      <c r="E14" s="50" cm="1">
        <f t="array" aca="1" ref="E14" ca="1">INDEX(INDIRECT("'"&amp;E$4&amp;"'!"&amp;"$Q$9:$BQ$60"),INDIRECT("'"&amp;E$4&amp;"'!"&amp;"$N$60"),MATCH($C14,INDIRECT("'"&amp;E$4&amp;"'!"&amp;"$Q$9:$BQ$9"),0))</f>
        <v>0</v>
      </c>
      <c r="F14" s="154" cm="1">
        <f t="array" aca="1" ref="F14" ca="1">INDEX(INDIRECT("'"&amp;F$4&amp;"'!"&amp;"$bu$9:$du$60"),INDIRECT("'"&amp;F$4&amp;"'!"&amp;"$N$60"),MATCH($C14,INDIRECT("'"&amp;F$4&amp;"'!"&amp;"$bu$9:$du$9"),0))</f>
        <v>0</v>
      </c>
      <c r="G14" s="154" cm="1">
        <f t="array" aca="1" ref="G14" ca="1">INDEX(INDIRECT("'"&amp;G$4&amp;"'!"&amp;"$Q$66:$BQ$117"),INDIRECT("'"&amp;G$4&amp;"'!"&amp;"$N$117"),MATCH($C14,INDIRECT("'"&amp;G$4&amp;"'!"&amp;"$Q$66:$BQ$66"),0))</f>
        <v>0</v>
      </c>
      <c r="H14" s="154" cm="1">
        <f t="array" aca="1" ref="H14" ca="1">INDEX(INDIRECT("'"&amp;H$4&amp;"'!"&amp;"$Q$123:$BQ$174"),INDIRECT("'"&amp;H$4&amp;"'!"&amp;"$N$174"),MATCH($C14,INDIRECT("'"&amp;H$4&amp;"'!"&amp;"$Q$123:$BQ$123"),0))</f>
        <v>0</v>
      </c>
      <c r="I14" s="154" cm="1">
        <f t="array" aca="1" ref="I14" ca="1">INDEX(INDIRECT("'"&amp;I$4&amp;"'!"&amp;"$Q$180:$BQ$231"),INDIRECT("'"&amp;I$4&amp;"'!"&amp;"$N$231"),MATCH($C14,INDIRECT("'"&amp;I$4&amp;"'!"&amp;"$Q$180:$BQ$180"),0))</f>
        <v>0</v>
      </c>
      <c r="J14" s="154" cm="1">
        <f t="array" aca="1" ref="J14" ca="1">INDEX(INDIRECT("'"&amp;J$4&amp;"'!"&amp;"$Q$237:$BQ$288"),INDIRECT("'"&amp;J$4&amp;"'!"&amp;"$N$288"),MATCH($C14,INDIRECT("'"&amp;J$4&amp;"'!"&amp;"$Q$237:$BQ$237"),0))</f>
        <v>0</v>
      </c>
      <c r="K14" s="50">
        <f t="shared" ca="1" si="2"/>
        <v>0</v>
      </c>
      <c r="L14" s="154">
        <f t="shared" ca="1" si="1"/>
        <v>0</v>
      </c>
      <c r="M14" s="154">
        <f t="shared" ca="1" si="1"/>
        <v>0</v>
      </c>
      <c r="N14" s="154">
        <f t="shared" ca="1" si="1"/>
        <v>0</v>
      </c>
      <c r="O14" s="154">
        <f t="shared" ca="1" si="1"/>
        <v>0</v>
      </c>
      <c r="P14" s="154">
        <f t="shared" ca="1" si="1"/>
        <v>0</v>
      </c>
      <c r="Q14" s="156">
        <f t="shared" ca="1" si="3"/>
        <v>0</v>
      </c>
    </row>
    <row r="15" spans="1:17" x14ac:dyDescent="0.55000000000000004">
      <c r="C15" s="49" t="s">
        <v>465</v>
      </c>
      <c r="D15" s="101" t="s">
        <v>116</v>
      </c>
      <c r="E15" s="50" cm="1">
        <f t="array" aca="1" ref="E15" ca="1">INDEX(INDIRECT("'"&amp;E$4&amp;"'!"&amp;"$Q$9:$BQ$60"),INDIRECT("'"&amp;E$4&amp;"'!"&amp;"$N$60"),MATCH($C15,INDIRECT("'"&amp;E$4&amp;"'!"&amp;"$Q$9:$BQ$9"),0))</f>
        <v>0</v>
      </c>
      <c r="F15" s="154" cm="1">
        <f t="array" aca="1" ref="F15" ca="1">INDEX(INDIRECT("'"&amp;F$4&amp;"'!"&amp;"$bu$9:$du$60"),INDIRECT("'"&amp;F$4&amp;"'!"&amp;"$N$60"),MATCH($C15,INDIRECT("'"&amp;F$4&amp;"'!"&amp;"$bu$9:$du$9"),0))</f>
        <v>0</v>
      </c>
      <c r="G15" s="154" cm="1">
        <f t="array" aca="1" ref="G15" ca="1">INDEX(INDIRECT("'"&amp;G$4&amp;"'!"&amp;"$Q$66:$BQ$117"),INDIRECT("'"&amp;G$4&amp;"'!"&amp;"$N$117"),MATCH($C15,INDIRECT("'"&amp;G$4&amp;"'!"&amp;"$Q$66:$BQ$66"),0))</f>
        <v>0</v>
      </c>
      <c r="H15" s="154" cm="1">
        <f t="array" aca="1" ref="H15" ca="1">INDEX(INDIRECT("'"&amp;H$4&amp;"'!"&amp;"$Q$123:$BQ$174"),INDIRECT("'"&amp;H$4&amp;"'!"&amp;"$N$174"),MATCH($C15,INDIRECT("'"&amp;H$4&amp;"'!"&amp;"$Q$123:$BQ$123"),0))</f>
        <v>0</v>
      </c>
      <c r="I15" s="154" cm="1">
        <f t="array" aca="1" ref="I15" ca="1">INDEX(INDIRECT("'"&amp;I$4&amp;"'!"&amp;"$Q$180:$BQ$231"),INDIRECT("'"&amp;I$4&amp;"'!"&amp;"$N$231"),MATCH($C15,INDIRECT("'"&amp;I$4&amp;"'!"&amp;"$Q$180:$BQ$180"),0))</f>
        <v>0</v>
      </c>
      <c r="J15" s="154" cm="1">
        <f t="array" aca="1" ref="J15" ca="1">INDEX(INDIRECT("'"&amp;J$4&amp;"'!"&amp;"$Q$237:$BQ$288"),INDIRECT("'"&amp;J$4&amp;"'!"&amp;"$N$288"),MATCH($C15,INDIRECT("'"&amp;J$4&amp;"'!"&amp;"$Q$237:$BQ$237"),0))</f>
        <v>0</v>
      </c>
      <c r="K15" s="50">
        <f t="shared" ca="1" si="2"/>
        <v>0</v>
      </c>
      <c r="L15" s="154">
        <f t="shared" ca="1" si="1"/>
        <v>0</v>
      </c>
      <c r="M15" s="154">
        <f t="shared" ca="1" si="1"/>
        <v>0</v>
      </c>
      <c r="N15" s="154">
        <f t="shared" ca="1" si="1"/>
        <v>0</v>
      </c>
      <c r="O15" s="154">
        <f t="shared" ca="1" si="1"/>
        <v>0</v>
      </c>
      <c r="P15" s="154">
        <f t="shared" ca="1" si="1"/>
        <v>0</v>
      </c>
      <c r="Q15" s="156">
        <f t="shared" ca="1" si="3"/>
        <v>0</v>
      </c>
    </row>
    <row r="16" spans="1:17" x14ac:dyDescent="0.55000000000000004">
      <c r="C16" s="49" t="s">
        <v>466</v>
      </c>
      <c r="D16" s="101" t="s">
        <v>121</v>
      </c>
      <c r="E16" s="50" cm="1">
        <f t="array" aca="1" ref="E16" ca="1">INDEX(INDIRECT("'"&amp;E$4&amp;"'!"&amp;"$Q$9:$BQ$60"),INDIRECT("'"&amp;E$4&amp;"'!"&amp;"$N$60"),MATCH($C16,INDIRECT("'"&amp;E$4&amp;"'!"&amp;"$Q$9:$BQ$9"),0))</f>
        <v>0</v>
      </c>
      <c r="F16" s="154" cm="1">
        <f t="array" aca="1" ref="F16" ca="1">INDEX(INDIRECT("'"&amp;F$4&amp;"'!"&amp;"$bu$9:$du$60"),INDIRECT("'"&amp;F$4&amp;"'!"&amp;"$N$60"),MATCH($C16,INDIRECT("'"&amp;F$4&amp;"'!"&amp;"$bu$9:$du$9"),0))</f>
        <v>0</v>
      </c>
      <c r="G16" s="154" cm="1">
        <f t="array" aca="1" ref="G16" ca="1">INDEX(INDIRECT("'"&amp;G$4&amp;"'!"&amp;"$Q$66:$BQ$117"),INDIRECT("'"&amp;G$4&amp;"'!"&amp;"$N$117"),MATCH($C16,INDIRECT("'"&amp;G$4&amp;"'!"&amp;"$Q$66:$BQ$66"),0))</f>
        <v>0</v>
      </c>
      <c r="H16" s="154" cm="1">
        <f t="array" aca="1" ref="H16" ca="1">INDEX(INDIRECT("'"&amp;H$4&amp;"'!"&amp;"$Q$123:$BQ$174"),INDIRECT("'"&amp;H$4&amp;"'!"&amp;"$N$174"),MATCH($C16,INDIRECT("'"&amp;H$4&amp;"'!"&amp;"$Q$123:$BQ$123"),0))</f>
        <v>0</v>
      </c>
      <c r="I16" s="154" cm="1">
        <f t="array" aca="1" ref="I16" ca="1">INDEX(INDIRECT("'"&amp;I$4&amp;"'!"&amp;"$Q$180:$BQ$231"),INDIRECT("'"&amp;I$4&amp;"'!"&amp;"$N$231"),MATCH($C16,INDIRECT("'"&amp;I$4&amp;"'!"&amp;"$Q$180:$BQ$180"),0))</f>
        <v>0</v>
      </c>
      <c r="J16" s="154" cm="1">
        <f t="array" aca="1" ref="J16" ca="1">INDEX(INDIRECT("'"&amp;J$4&amp;"'!"&amp;"$Q$237:$BQ$288"),INDIRECT("'"&amp;J$4&amp;"'!"&amp;"$N$288"),MATCH($C16,INDIRECT("'"&amp;J$4&amp;"'!"&amp;"$Q$237:$BQ$237"),0))</f>
        <v>0</v>
      </c>
      <c r="K16" s="50">
        <f t="shared" ca="1" si="2"/>
        <v>0</v>
      </c>
      <c r="L16" s="154">
        <f t="shared" ca="1" si="1"/>
        <v>0</v>
      </c>
      <c r="M16" s="154">
        <f t="shared" ca="1" si="1"/>
        <v>0</v>
      </c>
      <c r="N16" s="154">
        <f t="shared" ca="1" si="1"/>
        <v>0</v>
      </c>
      <c r="O16" s="154">
        <f t="shared" ca="1" si="1"/>
        <v>0</v>
      </c>
      <c r="P16" s="154">
        <f t="shared" ca="1" si="1"/>
        <v>0</v>
      </c>
      <c r="Q16" s="156">
        <f t="shared" ca="1" si="3"/>
        <v>0</v>
      </c>
    </row>
    <row r="17" spans="3:17" x14ac:dyDescent="0.55000000000000004">
      <c r="C17" s="49" t="s">
        <v>467</v>
      </c>
      <c r="D17" s="101" t="s">
        <v>133</v>
      </c>
      <c r="E17" s="50" cm="1">
        <f t="array" aca="1" ref="E17" ca="1">INDEX(INDIRECT("'"&amp;E$4&amp;"'!"&amp;"$Q$9:$BQ$60"),INDIRECT("'"&amp;E$4&amp;"'!"&amp;"$N$60"),MATCH($C17,INDIRECT("'"&amp;E$4&amp;"'!"&amp;"$Q$9:$BQ$9"),0))</f>
        <v>0</v>
      </c>
      <c r="F17" s="154" cm="1">
        <f t="array" aca="1" ref="F17" ca="1">INDEX(INDIRECT("'"&amp;F$4&amp;"'!"&amp;"$bu$9:$du$60"),INDIRECT("'"&amp;F$4&amp;"'!"&amp;"$N$60"),MATCH($C17,INDIRECT("'"&amp;F$4&amp;"'!"&amp;"$bu$9:$du$9"),0))</f>
        <v>0</v>
      </c>
      <c r="G17" s="154" cm="1">
        <f t="array" aca="1" ref="G17" ca="1">INDEX(INDIRECT("'"&amp;G$4&amp;"'!"&amp;"$Q$66:$BQ$117"),INDIRECT("'"&amp;G$4&amp;"'!"&amp;"$N$117"),MATCH($C17,INDIRECT("'"&amp;G$4&amp;"'!"&amp;"$Q$66:$BQ$66"),0))</f>
        <v>0</v>
      </c>
      <c r="H17" s="154" cm="1">
        <f t="array" aca="1" ref="H17" ca="1">INDEX(INDIRECT("'"&amp;H$4&amp;"'!"&amp;"$Q$123:$BQ$174"),INDIRECT("'"&amp;H$4&amp;"'!"&amp;"$N$174"),MATCH($C17,INDIRECT("'"&amp;H$4&amp;"'!"&amp;"$Q$123:$BQ$123"),0))</f>
        <v>0</v>
      </c>
      <c r="I17" s="154" cm="1">
        <f t="array" aca="1" ref="I17" ca="1">INDEX(INDIRECT("'"&amp;I$4&amp;"'!"&amp;"$Q$180:$BQ$231"),INDIRECT("'"&amp;I$4&amp;"'!"&amp;"$N$231"),MATCH($C17,INDIRECT("'"&amp;I$4&amp;"'!"&amp;"$Q$180:$BQ$180"),0))</f>
        <v>0</v>
      </c>
      <c r="J17" s="154" cm="1">
        <f t="array" aca="1" ref="J17" ca="1">INDEX(INDIRECT("'"&amp;J$4&amp;"'!"&amp;"$Q$237:$BQ$288"),INDIRECT("'"&amp;J$4&amp;"'!"&amp;"$N$288"),MATCH($C17,INDIRECT("'"&amp;J$4&amp;"'!"&amp;"$Q$237:$BQ$237"),0))</f>
        <v>0</v>
      </c>
      <c r="K17" s="50">
        <f t="shared" ca="1" si="2"/>
        <v>0</v>
      </c>
      <c r="L17" s="154">
        <f t="shared" ca="1" si="1"/>
        <v>0</v>
      </c>
      <c r="M17" s="154">
        <f t="shared" ca="1" si="1"/>
        <v>0</v>
      </c>
      <c r="N17" s="154">
        <f t="shared" ca="1" si="1"/>
        <v>0</v>
      </c>
      <c r="O17" s="154">
        <f t="shared" ca="1" si="1"/>
        <v>0</v>
      </c>
      <c r="P17" s="154">
        <f t="shared" ca="1" si="1"/>
        <v>0</v>
      </c>
      <c r="Q17" s="156">
        <f t="shared" ca="1" si="3"/>
        <v>0</v>
      </c>
    </row>
    <row r="18" spans="3:17" x14ac:dyDescent="0.55000000000000004">
      <c r="C18" s="49" t="s">
        <v>468</v>
      </c>
      <c r="D18" s="101" t="s">
        <v>140</v>
      </c>
      <c r="E18" s="50" cm="1">
        <f t="array" aca="1" ref="E18" ca="1">INDEX(INDIRECT("'"&amp;E$4&amp;"'!"&amp;"$Q$9:$BQ$60"),INDIRECT("'"&amp;E$4&amp;"'!"&amp;"$N$60"),MATCH($C18,INDIRECT("'"&amp;E$4&amp;"'!"&amp;"$Q$9:$BQ$9"),0))</f>
        <v>0</v>
      </c>
      <c r="F18" s="154" cm="1">
        <f t="array" aca="1" ref="F18" ca="1">INDEX(INDIRECT("'"&amp;F$4&amp;"'!"&amp;"$bu$9:$du$60"),INDIRECT("'"&amp;F$4&amp;"'!"&amp;"$N$60"),MATCH($C18,INDIRECT("'"&amp;F$4&amp;"'!"&amp;"$bu$9:$du$9"),0))</f>
        <v>0</v>
      </c>
      <c r="G18" s="154" cm="1">
        <f t="array" aca="1" ref="G18" ca="1">INDEX(INDIRECT("'"&amp;G$4&amp;"'!"&amp;"$Q$66:$BQ$117"),INDIRECT("'"&amp;G$4&amp;"'!"&amp;"$N$117"),MATCH($C18,INDIRECT("'"&amp;G$4&amp;"'!"&amp;"$Q$66:$BQ$66"),0))</f>
        <v>0</v>
      </c>
      <c r="H18" s="154" cm="1">
        <f t="array" aca="1" ref="H18" ca="1">INDEX(INDIRECT("'"&amp;H$4&amp;"'!"&amp;"$Q$123:$BQ$174"),INDIRECT("'"&amp;H$4&amp;"'!"&amp;"$N$174"),MATCH($C18,INDIRECT("'"&amp;H$4&amp;"'!"&amp;"$Q$123:$BQ$123"),0))</f>
        <v>0</v>
      </c>
      <c r="I18" s="154" cm="1">
        <f t="array" aca="1" ref="I18" ca="1">INDEX(INDIRECT("'"&amp;I$4&amp;"'!"&amp;"$Q$180:$BQ$231"),INDIRECT("'"&amp;I$4&amp;"'!"&amp;"$N$231"),MATCH($C18,INDIRECT("'"&amp;I$4&amp;"'!"&amp;"$Q$180:$BQ$180"),0))</f>
        <v>0</v>
      </c>
      <c r="J18" s="154" cm="1">
        <f t="array" aca="1" ref="J18" ca="1">INDEX(INDIRECT("'"&amp;J$4&amp;"'!"&amp;"$Q$237:$BQ$288"),INDIRECT("'"&amp;J$4&amp;"'!"&amp;"$N$288"),MATCH($C18,INDIRECT("'"&amp;J$4&amp;"'!"&amp;"$Q$237:$BQ$237"),0))</f>
        <v>0</v>
      </c>
      <c r="K18" s="50">
        <f t="shared" ca="1" si="2"/>
        <v>0</v>
      </c>
      <c r="L18" s="154">
        <f t="shared" ca="1" si="1"/>
        <v>0</v>
      </c>
      <c r="M18" s="154">
        <f t="shared" ca="1" si="1"/>
        <v>0</v>
      </c>
      <c r="N18" s="154">
        <f t="shared" ca="1" si="1"/>
        <v>0</v>
      </c>
      <c r="O18" s="154">
        <f t="shared" ca="1" si="1"/>
        <v>0</v>
      </c>
      <c r="P18" s="154">
        <f t="shared" ca="1" si="1"/>
        <v>0</v>
      </c>
      <c r="Q18" s="156">
        <f t="shared" ca="1" si="3"/>
        <v>0</v>
      </c>
    </row>
    <row r="19" spans="3:17" x14ac:dyDescent="0.55000000000000004">
      <c r="C19" s="49" t="s">
        <v>469</v>
      </c>
      <c r="D19" s="101" t="s">
        <v>151</v>
      </c>
      <c r="E19" s="50" cm="1">
        <f t="array" aca="1" ref="E19" ca="1">INDEX(INDIRECT("'"&amp;E$4&amp;"'!"&amp;"$Q$9:$BQ$60"),INDIRECT("'"&amp;E$4&amp;"'!"&amp;"$N$60"),MATCH($C19,INDIRECT("'"&amp;E$4&amp;"'!"&amp;"$Q$9:$BQ$9"),0))</f>
        <v>0</v>
      </c>
      <c r="F19" s="154" cm="1">
        <f t="array" aca="1" ref="F19" ca="1">INDEX(INDIRECT("'"&amp;F$4&amp;"'!"&amp;"$bu$9:$du$60"),INDIRECT("'"&amp;F$4&amp;"'!"&amp;"$N$60"),MATCH($C19,INDIRECT("'"&amp;F$4&amp;"'!"&amp;"$bu$9:$du$9"),0))</f>
        <v>0</v>
      </c>
      <c r="G19" s="154" cm="1">
        <f t="array" aca="1" ref="G19" ca="1">INDEX(INDIRECT("'"&amp;G$4&amp;"'!"&amp;"$Q$66:$BQ$117"),INDIRECT("'"&amp;G$4&amp;"'!"&amp;"$N$117"),MATCH($C19,INDIRECT("'"&amp;G$4&amp;"'!"&amp;"$Q$66:$BQ$66"),0))</f>
        <v>0</v>
      </c>
      <c r="H19" s="154" cm="1">
        <f t="array" aca="1" ref="H19" ca="1">INDEX(INDIRECT("'"&amp;H$4&amp;"'!"&amp;"$Q$123:$BQ$174"),INDIRECT("'"&amp;H$4&amp;"'!"&amp;"$N$174"),MATCH($C19,INDIRECT("'"&amp;H$4&amp;"'!"&amp;"$Q$123:$BQ$123"),0))</f>
        <v>0</v>
      </c>
      <c r="I19" s="154" cm="1">
        <f t="array" aca="1" ref="I19" ca="1">INDEX(INDIRECT("'"&amp;I$4&amp;"'!"&amp;"$Q$180:$BQ$231"),INDIRECT("'"&amp;I$4&amp;"'!"&amp;"$N$231"),MATCH($C19,INDIRECT("'"&amp;I$4&amp;"'!"&amp;"$Q$180:$BQ$180"),0))</f>
        <v>0</v>
      </c>
      <c r="J19" s="154" cm="1">
        <f t="array" aca="1" ref="J19" ca="1">INDEX(INDIRECT("'"&amp;J$4&amp;"'!"&amp;"$Q$237:$BQ$288"),INDIRECT("'"&amp;J$4&amp;"'!"&amp;"$N$288"),MATCH($C19,INDIRECT("'"&amp;J$4&amp;"'!"&amp;"$Q$237:$BQ$237"),0))</f>
        <v>0</v>
      </c>
      <c r="K19" s="50">
        <f t="shared" ca="1" si="2"/>
        <v>0</v>
      </c>
      <c r="L19" s="154">
        <f t="shared" ca="1" si="1"/>
        <v>0</v>
      </c>
      <c r="M19" s="154">
        <f t="shared" ca="1" si="1"/>
        <v>0</v>
      </c>
      <c r="N19" s="154">
        <f t="shared" ca="1" si="1"/>
        <v>0</v>
      </c>
      <c r="O19" s="154">
        <f t="shared" ca="1" si="1"/>
        <v>0</v>
      </c>
      <c r="P19" s="154">
        <f t="shared" ca="1" si="1"/>
        <v>0</v>
      </c>
      <c r="Q19" s="156">
        <f t="shared" ca="1" si="3"/>
        <v>0</v>
      </c>
    </row>
    <row r="20" spans="3:17" x14ac:dyDescent="0.55000000000000004">
      <c r="C20" s="49" t="s">
        <v>470</v>
      </c>
      <c r="D20" s="101" t="s">
        <v>158</v>
      </c>
      <c r="E20" s="50" cm="1">
        <f t="array" aca="1" ref="E20" ca="1">INDEX(INDIRECT("'"&amp;E$4&amp;"'!"&amp;"$Q$9:$BQ$60"),INDIRECT("'"&amp;E$4&amp;"'!"&amp;"$N$60"),MATCH($C20,INDIRECT("'"&amp;E$4&amp;"'!"&amp;"$Q$9:$BQ$9"),0))</f>
        <v>0</v>
      </c>
      <c r="F20" s="154" cm="1">
        <f t="array" aca="1" ref="F20" ca="1">INDEX(INDIRECT("'"&amp;F$4&amp;"'!"&amp;"$bu$9:$du$60"),INDIRECT("'"&amp;F$4&amp;"'!"&amp;"$N$60"),MATCH($C20,INDIRECT("'"&amp;F$4&amp;"'!"&amp;"$bu$9:$du$9"),0))</f>
        <v>0</v>
      </c>
      <c r="G20" s="154" cm="1">
        <f t="array" aca="1" ref="G20" ca="1">INDEX(INDIRECT("'"&amp;G$4&amp;"'!"&amp;"$Q$66:$BQ$117"),INDIRECT("'"&amp;G$4&amp;"'!"&amp;"$N$117"),MATCH($C20,INDIRECT("'"&amp;G$4&amp;"'!"&amp;"$Q$66:$BQ$66"),0))</f>
        <v>0</v>
      </c>
      <c r="H20" s="154" cm="1">
        <f t="array" aca="1" ref="H20" ca="1">INDEX(INDIRECT("'"&amp;H$4&amp;"'!"&amp;"$Q$123:$BQ$174"),INDIRECT("'"&amp;H$4&amp;"'!"&amp;"$N$174"),MATCH($C20,INDIRECT("'"&amp;H$4&amp;"'!"&amp;"$Q$123:$BQ$123"),0))</f>
        <v>0</v>
      </c>
      <c r="I20" s="154" cm="1">
        <f t="array" aca="1" ref="I20" ca="1">INDEX(INDIRECT("'"&amp;I$4&amp;"'!"&amp;"$Q$180:$BQ$231"),INDIRECT("'"&amp;I$4&amp;"'!"&amp;"$N$231"),MATCH($C20,INDIRECT("'"&amp;I$4&amp;"'!"&amp;"$Q$180:$BQ$180"),0))</f>
        <v>0</v>
      </c>
      <c r="J20" s="154" cm="1">
        <f t="array" aca="1" ref="J20" ca="1">INDEX(INDIRECT("'"&amp;J$4&amp;"'!"&amp;"$Q$237:$BQ$288"),INDIRECT("'"&amp;J$4&amp;"'!"&amp;"$N$288"),MATCH($C20,INDIRECT("'"&amp;J$4&amp;"'!"&amp;"$Q$237:$BQ$237"),0))</f>
        <v>0</v>
      </c>
      <c r="K20" s="50">
        <f t="shared" ca="1" si="2"/>
        <v>0</v>
      </c>
      <c r="L20" s="154">
        <f t="shared" ca="1" si="1"/>
        <v>0</v>
      </c>
      <c r="M20" s="154">
        <f t="shared" ca="1" si="1"/>
        <v>0</v>
      </c>
      <c r="N20" s="154">
        <f t="shared" ca="1" si="1"/>
        <v>0</v>
      </c>
      <c r="O20" s="154">
        <f t="shared" ca="1" si="1"/>
        <v>0</v>
      </c>
      <c r="P20" s="154">
        <f t="shared" ca="1" si="1"/>
        <v>0</v>
      </c>
      <c r="Q20" s="156">
        <f t="shared" ca="1" si="3"/>
        <v>0</v>
      </c>
    </row>
    <row r="21" spans="3:17" x14ac:dyDescent="0.55000000000000004">
      <c r="C21" s="49" t="s">
        <v>471</v>
      </c>
      <c r="D21" s="101" t="s">
        <v>167</v>
      </c>
      <c r="E21" s="50" cm="1">
        <f t="array" aca="1" ref="E21" ca="1">INDEX(INDIRECT("'"&amp;E$4&amp;"'!"&amp;"$Q$9:$BQ$60"),INDIRECT("'"&amp;E$4&amp;"'!"&amp;"$N$60"),MATCH($C21,INDIRECT("'"&amp;E$4&amp;"'!"&amp;"$Q$9:$BQ$9"),0))</f>
        <v>0</v>
      </c>
      <c r="F21" s="154" cm="1">
        <f t="array" aca="1" ref="F21" ca="1">INDEX(INDIRECT("'"&amp;F$4&amp;"'!"&amp;"$bu$9:$du$60"),INDIRECT("'"&amp;F$4&amp;"'!"&amp;"$N$60"),MATCH($C21,INDIRECT("'"&amp;F$4&amp;"'!"&amp;"$bu$9:$du$9"),0))</f>
        <v>0</v>
      </c>
      <c r="G21" s="154" cm="1">
        <f t="array" aca="1" ref="G21" ca="1">INDEX(INDIRECT("'"&amp;G$4&amp;"'!"&amp;"$Q$66:$BQ$117"),INDIRECT("'"&amp;G$4&amp;"'!"&amp;"$N$117"),MATCH($C21,INDIRECT("'"&amp;G$4&amp;"'!"&amp;"$Q$66:$BQ$66"),0))</f>
        <v>0</v>
      </c>
      <c r="H21" s="154" cm="1">
        <f t="array" aca="1" ref="H21" ca="1">INDEX(INDIRECT("'"&amp;H$4&amp;"'!"&amp;"$Q$123:$BQ$174"),INDIRECT("'"&amp;H$4&amp;"'!"&amp;"$N$174"),MATCH($C21,INDIRECT("'"&amp;H$4&amp;"'!"&amp;"$Q$123:$BQ$123"),0))</f>
        <v>0</v>
      </c>
      <c r="I21" s="154" cm="1">
        <f t="array" aca="1" ref="I21" ca="1">INDEX(INDIRECT("'"&amp;I$4&amp;"'!"&amp;"$Q$180:$BQ$231"),INDIRECT("'"&amp;I$4&amp;"'!"&amp;"$N$231"),MATCH($C21,INDIRECT("'"&amp;I$4&amp;"'!"&amp;"$Q$180:$BQ$180"),0))</f>
        <v>0</v>
      </c>
      <c r="J21" s="154" cm="1">
        <f t="array" aca="1" ref="J21" ca="1">INDEX(INDIRECT("'"&amp;J$4&amp;"'!"&amp;"$Q$237:$BQ$288"),INDIRECT("'"&amp;J$4&amp;"'!"&amp;"$N$288"),MATCH($C21,INDIRECT("'"&amp;J$4&amp;"'!"&amp;"$Q$237:$BQ$237"),0))</f>
        <v>0</v>
      </c>
      <c r="K21" s="50">
        <f t="shared" ca="1" si="2"/>
        <v>0</v>
      </c>
      <c r="L21" s="154">
        <f t="shared" ca="1" si="1"/>
        <v>0</v>
      </c>
      <c r="M21" s="154">
        <f t="shared" ca="1" si="1"/>
        <v>0</v>
      </c>
      <c r="N21" s="154">
        <f t="shared" ca="1" si="1"/>
        <v>0</v>
      </c>
      <c r="O21" s="154">
        <f t="shared" ca="1" si="1"/>
        <v>0</v>
      </c>
      <c r="P21" s="154">
        <f t="shared" ca="1" si="1"/>
        <v>0</v>
      </c>
      <c r="Q21" s="156">
        <f t="shared" ca="1" si="3"/>
        <v>0</v>
      </c>
    </row>
    <row r="22" spans="3:17" x14ac:dyDescent="0.55000000000000004">
      <c r="C22" s="49" t="s">
        <v>472</v>
      </c>
      <c r="D22" s="101" t="s">
        <v>175</v>
      </c>
      <c r="E22" s="50" cm="1">
        <f t="array" aca="1" ref="E22" ca="1">INDEX(INDIRECT("'"&amp;E$4&amp;"'!"&amp;"$Q$9:$BQ$60"),INDIRECT("'"&amp;E$4&amp;"'!"&amp;"$N$60"),MATCH($C22,INDIRECT("'"&amp;E$4&amp;"'!"&amp;"$Q$9:$BQ$9"),0))</f>
        <v>0</v>
      </c>
      <c r="F22" s="154" cm="1">
        <f t="array" aca="1" ref="F22" ca="1">INDEX(INDIRECT("'"&amp;F$4&amp;"'!"&amp;"$bu$9:$du$60"),INDIRECT("'"&amp;F$4&amp;"'!"&amp;"$N$60"),MATCH($C22,INDIRECT("'"&amp;F$4&amp;"'!"&amp;"$bu$9:$du$9"),0))</f>
        <v>0</v>
      </c>
      <c r="G22" s="154" cm="1">
        <f t="array" aca="1" ref="G22" ca="1">INDEX(INDIRECT("'"&amp;G$4&amp;"'!"&amp;"$Q$66:$BQ$117"),INDIRECT("'"&amp;G$4&amp;"'!"&amp;"$N$117"),MATCH($C22,INDIRECT("'"&amp;G$4&amp;"'!"&amp;"$Q$66:$BQ$66"),0))</f>
        <v>0</v>
      </c>
      <c r="H22" s="154" cm="1">
        <f t="array" aca="1" ref="H22" ca="1">INDEX(INDIRECT("'"&amp;H$4&amp;"'!"&amp;"$Q$123:$BQ$174"),INDIRECT("'"&amp;H$4&amp;"'!"&amp;"$N$174"),MATCH($C22,INDIRECT("'"&amp;H$4&amp;"'!"&amp;"$Q$123:$BQ$123"),0))</f>
        <v>0</v>
      </c>
      <c r="I22" s="154" cm="1">
        <f t="array" aca="1" ref="I22" ca="1">INDEX(INDIRECT("'"&amp;I$4&amp;"'!"&amp;"$Q$180:$BQ$231"),INDIRECT("'"&amp;I$4&amp;"'!"&amp;"$N$231"),MATCH($C22,INDIRECT("'"&amp;I$4&amp;"'!"&amp;"$Q$180:$BQ$180"),0))</f>
        <v>0</v>
      </c>
      <c r="J22" s="154" cm="1">
        <f t="array" aca="1" ref="J22" ca="1">INDEX(INDIRECT("'"&amp;J$4&amp;"'!"&amp;"$Q$237:$BQ$288"),INDIRECT("'"&amp;J$4&amp;"'!"&amp;"$N$288"),MATCH($C22,INDIRECT("'"&amp;J$4&amp;"'!"&amp;"$Q$237:$BQ$237"),0))</f>
        <v>0</v>
      </c>
      <c r="K22" s="50">
        <f t="shared" ca="1" si="2"/>
        <v>0</v>
      </c>
      <c r="L22" s="154">
        <f t="shared" ca="1" si="2"/>
        <v>0</v>
      </c>
      <c r="M22" s="154">
        <f t="shared" ca="1" si="2"/>
        <v>0</v>
      </c>
      <c r="N22" s="154">
        <f t="shared" ca="1" si="2"/>
        <v>0</v>
      </c>
      <c r="O22" s="154">
        <f t="shared" ca="1" si="2"/>
        <v>0</v>
      </c>
      <c r="P22" s="154">
        <f t="shared" ca="1" si="2"/>
        <v>0</v>
      </c>
      <c r="Q22" s="156">
        <f t="shared" ca="1" si="3"/>
        <v>0</v>
      </c>
    </row>
    <row r="23" spans="3:17" x14ac:dyDescent="0.55000000000000004">
      <c r="C23" s="49" t="s">
        <v>473</v>
      </c>
      <c r="D23" s="101" t="s">
        <v>184</v>
      </c>
      <c r="E23" s="50" cm="1">
        <f t="array" aca="1" ref="E23" ca="1">INDEX(INDIRECT("'"&amp;E$4&amp;"'!"&amp;"$Q$9:$BQ$60"),INDIRECT("'"&amp;E$4&amp;"'!"&amp;"$N$60"),MATCH($C23,INDIRECT("'"&amp;E$4&amp;"'!"&amp;"$Q$9:$BQ$9"),0))</f>
        <v>0</v>
      </c>
      <c r="F23" s="154" cm="1">
        <f t="array" aca="1" ref="F23" ca="1">INDEX(INDIRECT("'"&amp;F$4&amp;"'!"&amp;"$bu$9:$du$60"),INDIRECT("'"&amp;F$4&amp;"'!"&amp;"$N$60"),MATCH($C23,INDIRECT("'"&amp;F$4&amp;"'!"&amp;"$bu$9:$du$9"),0))</f>
        <v>0</v>
      </c>
      <c r="G23" s="154" cm="1">
        <f t="array" aca="1" ref="G23" ca="1">INDEX(INDIRECT("'"&amp;G$4&amp;"'!"&amp;"$Q$66:$BQ$117"),INDIRECT("'"&amp;G$4&amp;"'!"&amp;"$N$117"),MATCH($C23,INDIRECT("'"&amp;G$4&amp;"'!"&amp;"$Q$66:$BQ$66"),0))</f>
        <v>0</v>
      </c>
      <c r="H23" s="154" cm="1">
        <f t="array" aca="1" ref="H23" ca="1">INDEX(INDIRECT("'"&amp;H$4&amp;"'!"&amp;"$Q$123:$BQ$174"),INDIRECT("'"&amp;H$4&amp;"'!"&amp;"$N$174"),MATCH($C23,INDIRECT("'"&amp;H$4&amp;"'!"&amp;"$Q$123:$BQ$123"),0))</f>
        <v>0</v>
      </c>
      <c r="I23" s="154" cm="1">
        <f t="array" aca="1" ref="I23" ca="1">INDEX(INDIRECT("'"&amp;I$4&amp;"'!"&amp;"$Q$180:$BQ$231"),INDIRECT("'"&amp;I$4&amp;"'!"&amp;"$N$231"),MATCH($C23,INDIRECT("'"&amp;I$4&amp;"'!"&amp;"$Q$180:$BQ$180"),0))</f>
        <v>0</v>
      </c>
      <c r="J23" s="154" cm="1">
        <f t="array" aca="1" ref="J23" ca="1">INDEX(INDIRECT("'"&amp;J$4&amp;"'!"&amp;"$Q$237:$BQ$288"),INDIRECT("'"&amp;J$4&amp;"'!"&amp;"$N$288"),MATCH($C23,INDIRECT("'"&amp;J$4&amp;"'!"&amp;"$Q$237:$BQ$237"),0))</f>
        <v>0</v>
      </c>
      <c r="K23" s="50">
        <f t="shared" ca="1" si="2"/>
        <v>0</v>
      </c>
      <c r="L23" s="154">
        <f t="shared" ca="1" si="2"/>
        <v>0</v>
      </c>
      <c r="M23" s="154">
        <f t="shared" ca="1" si="2"/>
        <v>0</v>
      </c>
      <c r="N23" s="154">
        <f t="shared" ca="1" si="2"/>
        <v>0</v>
      </c>
      <c r="O23" s="154">
        <f t="shared" ca="1" si="2"/>
        <v>0</v>
      </c>
      <c r="P23" s="154">
        <f t="shared" ca="1" si="2"/>
        <v>0</v>
      </c>
      <c r="Q23" s="156">
        <f t="shared" ca="1" si="3"/>
        <v>0</v>
      </c>
    </row>
    <row r="24" spans="3:17" x14ac:dyDescent="0.55000000000000004">
      <c r="C24" s="49" t="s">
        <v>474</v>
      </c>
      <c r="D24" s="101" t="s">
        <v>190</v>
      </c>
      <c r="E24" s="50" cm="1">
        <f t="array" aca="1" ref="E24" ca="1">INDEX(INDIRECT("'"&amp;E$4&amp;"'!"&amp;"$Q$9:$BQ$60"),INDIRECT("'"&amp;E$4&amp;"'!"&amp;"$N$60"),MATCH($C24,INDIRECT("'"&amp;E$4&amp;"'!"&amp;"$Q$9:$BQ$9"),0))</f>
        <v>0</v>
      </c>
      <c r="F24" s="154" cm="1">
        <f t="array" aca="1" ref="F24" ca="1">INDEX(INDIRECT("'"&amp;F$4&amp;"'!"&amp;"$bu$9:$du$60"),INDIRECT("'"&amp;F$4&amp;"'!"&amp;"$N$60"),MATCH($C24,INDIRECT("'"&amp;F$4&amp;"'!"&amp;"$bu$9:$du$9"),0))</f>
        <v>0</v>
      </c>
      <c r="G24" s="154" cm="1">
        <f t="array" aca="1" ref="G24" ca="1">INDEX(INDIRECT("'"&amp;G$4&amp;"'!"&amp;"$Q$66:$BQ$117"),INDIRECT("'"&amp;G$4&amp;"'!"&amp;"$N$117"),MATCH($C24,INDIRECT("'"&amp;G$4&amp;"'!"&amp;"$Q$66:$BQ$66"),0))</f>
        <v>0</v>
      </c>
      <c r="H24" s="154" cm="1">
        <f t="array" aca="1" ref="H24" ca="1">INDEX(INDIRECT("'"&amp;H$4&amp;"'!"&amp;"$Q$123:$BQ$174"),INDIRECT("'"&amp;H$4&amp;"'!"&amp;"$N$174"),MATCH($C24,INDIRECT("'"&amp;H$4&amp;"'!"&amp;"$Q$123:$BQ$123"),0))</f>
        <v>0</v>
      </c>
      <c r="I24" s="154" cm="1">
        <f t="array" aca="1" ref="I24" ca="1">INDEX(INDIRECT("'"&amp;I$4&amp;"'!"&amp;"$Q$180:$BQ$231"),INDIRECT("'"&amp;I$4&amp;"'!"&amp;"$N$231"),MATCH($C24,INDIRECT("'"&amp;I$4&amp;"'!"&amp;"$Q$180:$BQ$180"),0))</f>
        <v>0</v>
      </c>
      <c r="J24" s="154" cm="1">
        <f t="array" aca="1" ref="J24" ca="1">INDEX(INDIRECT("'"&amp;J$4&amp;"'!"&amp;"$Q$237:$BQ$288"),INDIRECT("'"&amp;J$4&amp;"'!"&amp;"$N$288"),MATCH($C24,INDIRECT("'"&amp;J$4&amp;"'!"&amp;"$Q$237:$BQ$237"),0))</f>
        <v>0</v>
      </c>
      <c r="K24" s="50">
        <f t="shared" ca="1" si="2"/>
        <v>0</v>
      </c>
      <c r="L24" s="154">
        <f t="shared" ca="1" si="2"/>
        <v>0</v>
      </c>
      <c r="M24" s="154">
        <f t="shared" ca="1" si="2"/>
        <v>0</v>
      </c>
      <c r="N24" s="154">
        <f t="shared" ca="1" si="2"/>
        <v>0</v>
      </c>
      <c r="O24" s="154">
        <f t="shared" ca="1" si="2"/>
        <v>0</v>
      </c>
      <c r="P24" s="154">
        <f t="shared" ca="1" si="2"/>
        <v>0</v>
      </c>
      <c r="Q24" s="156">
        <f t="shared" ca="1" si="3"/>
        <v>0</v>
      </c>
    </row>
    <row r="25" spans="3:17" x14ac:dyDescent="0.55000000000000004">
      <c r="C25" s="49" t="s">
        <v>475</v>
      </c>
      <c r="D25" s="101" t="s">
        <v>193</v>
      </c>
      <c r="E25" s="50" cm="1">
        <f t="array" aca="1" ref="E25" ca="1">INDEX(INDIRECT("'"&amp;E$4&amp;"'!"&amp;"$Q$9:$BQ$60"),INDIRECT("'"&amp;E$4&amp;"'!"&amp;"$N$60"),MATCH($C25,INDIRECT("'"&amp;E$4&amp;"'!"&amp;"$Q$9:$BQ$9"),0))</f>
        <v>0</v>
      </c>
      <c r="F25" s="154" cm="1">
        <f t="array" aca="1" ref="F25" ca="1">INDEX(INDIRECT("'"&amp;F$4&amp;"'!"&amp;"$bu$9:$du$60"),INDIRECT("'"&amp;F$4&amp;"'!"&amp;"$N$60"),MATCH($C25,INDIRECT("'"&amp;F$4&amp;"'!"&amp;"$bu$9:$du$9"),0))</f>
        <v>0</v>
      </c>
      <c r="G25" s="154" cm="1">
        <f t="array" aca="1" ref="G25" ca="1">INDEX(INDIRECT("'"&amp;G$4&amp;"'!"&amp;"$Q$66:$BQ$117"),INDIRECT("'"&amp;G$4&amp;"'!"&amp;"$N$117"),MATCH($C25,INDIRECT("'"&amp;G$4&amp;"'!"&amp;"$Q$66:$BQ$66"),0))</f>
        <v>0</v>
      </c>
      <c r="H25" s="154" cm="1">
        <f t="array" aca="1" ref="H25" ca="1">INDEX(INDIRECT("'"&amp;H$4&amp;"'!"&amp;"$Q$123:$BQ$174"),INDIRECT("'"&amp;H$4&amp;"'!"&amp;"$N$174"),MATCH($C25,INDIRECT("'"&amp;H$4&amp;"'!"&amp;"$Q$123:$BQ$123"),0))</f>
        <v>0</v>
      </c>
      <c r="I25" s="154" cm="1">
        <f t="array" aca="1" ref="I25" ca="1">INDEX(INDIRECT("'"&amp;I$4&amp;"'!"&amp;"$Q$180:$BQ$231"),INDIRECT("'"&amp;I$4&amp;"'!"&amp;"$N$231"),MATCH($C25,INDIRECT("'"&amp;I$4&amp;"'!"&amp;"$Q$180:$BQ$180"),0))</f>
        <v>0</v>
      </c>
      <c r="J25" s="154" cm="1">
        <f t="array" aca="1" ref="J25" ca="1">INDEX(INDIRECT("'"&amp;J$4&amp;"'!"&amp;"$Q$237:$BQ$288"),INDIRECT("'"&amp;J$4&amp;"'!"&amp;"$N$288"),MATCH($C25,INDIRECT("'"&amp;J$4&amp;"'!"&amp;"$Q$237:$BQ$237"),0))</f>
        <v>0</v>
      </c>
      <c r="K25" s="50">
        <f t="shared" ca="1" si="2"/>
        <v>0</v>
      </c>
      <c r="L25" s="154">
        <f t="shared" ca="1" si="2"/>
        <v>0</v>
      </c>
      <c r="M25" s="154">
        <f t="shared" ca="1" si="2"/>
        <v>0</v>
      </c>
      <c r="N25" s="154">
        <f t="shared" ca="1" si="2"/>
        <v>0</v>
      </c>
      <c r="O25" s="154">
        <f t="shared" ca="1" si="2"/>
        <v>0</v>
      </c>
      <c r="P25" s="154">
        <f t="shared" ca="1" si="2"/>
        <v>0</v>
      </c>
      <c r="Q25" s="156">
        <f t="shared" ca="1" si="3"/>
        <v>0</v>
      </c>
    </row>
    <row r="26" spans="3:17" x14ac:dyDescent="0.55000000000000004">
      <c r="C26" s="49" t="s">
        <v>476</v>
      </c>
      <c r="D26" s="101" t="s">
        <v>198</v>
      </c>
      <c r="E26" s="50" cm="1">
        <f t="array" aca="1" ref="E26" ca="1">INDEX(INDIRECT("'"&amp;E$4&amp;"'!"&amp;"$Q$9:$BQ$60"),INDIRECT("'"&amp;E$4&amp;"'!"&amp;"$N$60"),MATCH($C26,INDIRECT("'"&amp;E$4&amp;"'!"&amp;"$Q$9:$BQ$9"),0))</f>
        <v>0</v>
      </c>
      <c r="F26" s="154" cm="1">
        <f t="array" aca="1" ref="F26" ca="1">INDEX(INDIRECT("'"&amp;F$4&amp;"'!"&amp;"$bu$9:$du$60"),INDIRECT("'"&amp;F$4&amp;"'!"&amp;"$N$60"),MATCH($C26,INDIRECT("'"&amp;F$4&amp;"'!"&amp;"$bu$9:$du$9"),0))</f>
        <v>0</v>
      </c>
      <c r="G26" s="154" cm="1">
        <f t="array" aca="1" ref="G26" ca="1">INDEX(INDIRECT("'"&amp;G$4&amp;"'!"&amp;"$Q$66:$BQ$117"),INDIRECT("'"&amp;G$4&amp;"'!"&amp;"$N$117"),MATCH($C26,INDIRECT("'"&amp;G$4&amp;"'!"&amp;"$Q$66:$BQ$66"),0))</f>
        <v>0</v>
      </c>
      <c r="H26" s="154" cm="1">
        <f t="array" aca="1" ref="H26" ca="1">INDEX(INDIRECT("'"&amp;H$4&amp;"'!"&amp;"$Q$123:$BQ$174"),INDIRECT("'"&amp;H$4&amp;"'!"&amp;"$N$174"),MATCH($C26,INDIRECT("'"&amp;H$4&amp;"'!"&amp;"$Q$123:$BQ$123"),0))</f>
        <v>0</v>
      </c>
      <c r="I26" s="154" cm="1">
        <f t="array" aca="1" ref="I26" ca="1">INDEX(INDIRECT("'"&amp;I$4&amp;"'!"&amp;"$Q$180:$BQ$231"),INDIRECT("'"&amp;I$4&amp;"'!"&amp;"$N$231"),MATCH($C26,INDIRECT("'"&amp;I$4&amp;"'!"&amp;"$Q$180:$BQ$180"),0))</f>
        <v>0</v>
      </c>
      <c r="J26" s="154" cm="1">
        <f t="array" aca="1" ref="J26" ca="1">INDEX(INDIRECT("'"&amp;J$4&amp;"'!"&amp;"$Q$237:$BQ$288"),INDIRECT("'"&amp;J$4&amp;"'!"&amp;"$N$288"),MATCH($C26,INDIRECT("'"&amp;J$4&amp;"'!"&amp;"$Q$237:$BQ$237"),0))</f>
        <v>0</v>
      </c>
      <c r="K26" s="50">
        <f t="shared" ca="1" si="2"/>
        <v>0</v>
      </c>
      <c r="L26" s="154">
        <f t="shared" ca="1" si="2"/>
        <v>0</v>
      </c>
      <c r="M26" s="154">
        <f t="shared" ca="1" si="2"/>
        <v>0</v>
      </c>
      <c r="N26" s="154">
        <f t="shared" ca="1" si="2"/>
        <v>0</v>
      </c>
      <c r="O26" s="154">
        <f t="shared" ca="1" si="2"/>
        <v>0</v>
      </c>
      <c r="P26" s="154">
        <f t="shared" ca="1" si="2"/>
        <v>0</v>
      </c>
      <c r="Q26" s="156">
        <f t="shared" ca="1" si="3"/>
        <v>0</v>
      </c>
    </row>
    <row r="27" spans="3:17" x14ac:dyDescent="0.55000000000000004">
      <c r="C27" s="49" t="s">
        <v>477</v>
      </c>
      <c r="D27" s="101" t="s">
        <v>207</v>
      </c>
      <c r="E27" s="50" cm="1">
        <f t="array" aca="1" ref="E27" ca="1">INDEX(INDIRECT("'"&amp;E$4&amp;"'!"&amp;"$Q$9:$BQ$60"),INDIRECT("'"&amp;E$4&amp;"'!"&amp;"$N$60"),MATCH($C27,INDIRECT("'"&amp;E$4&amp;"'!"&amp;"$Q$9:$BQ$9"),0))</f>
        <v>0</v>
      </c>
      <c r="F27" s="154" cm="1">
        <f t="array" aca="1" ref="F27" ca="1">INDEX(INDIRECT("'"&amp;F$4&amp;"'!"&amp;"$bu$9:$du$60"),INDIRECT("'"&amp;F$4&amp;"'!"&amp;"$N$60"),MATCH($C27,INDIRECT("'"&amp;F$4&amp;"'!"&amp;"$bu$9:$du$9"),0))</f>
        <v>0</v>
      </c>
      <c r="G27" s="154" cm="1">
        <f t="array" aca="1" ref="G27" ca="1">INDEX(INDIRECT("'"&amp;G$4&amp;"'!"&amp;"$Q$66:$BQ$117"),INDIRECT("'"&amp;G$4&amp;"'!"&amp;"$N$117"),MATCH($C27,INDIRECT("'"&amp;G$4&amp;"'!"&amp;"$Q$66:$BQ$66"),0))</f>
        <v>0</v>
      </c>
      <c r="H27" s="154" cm="1">
        <f t="array" aca="1" ref="H27" ca="1">INDEX(INDIRECT("'"&amp;H$4&amp;"'!"&amp;"$Q$123:$BQ$174"),INDIRECT("'"&amp;H$4&amp;"'!"&amp;"$N$174"),MATCH($C27,INDIRECT("'"&amp;H$4&amp;"'!"&amp;"$Q$123:$BQ$123"),0))</f>
        <v>0</v>
      </c>
      <c r="I27" s="154" cm="1">
        <f t="array" aca="1" ref="I27" ca="1">INDEX(INDIRECT("'"&amp;I$4&amp;"'!"&amp;"$Q$180:$BQ$231"),INDIRECT("'"&amp;I$4&amp;"'!"&amp;"$N$231"),MATCH($C27,INDIRECT("'"&amp;I$4&amp;"'!"&amp;"$Q$180:$BQ$180"),0))</f>
        <v>0</v>
      </c>
      <c r="J27" s="154" cm="1">
        <f t="array" aca="1" ref="J27" ca="1">INDEX(INDIRECT("'"&amp;J$4&amp;"'!"&amp;"$Q$237:$BQ$288"),INDIRECT("'"&amp;J$4&amp;"'!"&amp;"$N$288"),MATCH($C27,INDIRECT("'"&amp;J$4&amp;"'!"&amp;"$Q$237:$BQ$237"),0))</f>
        <v>0</v>
      </c>
      <c r="K27" s="50">
        <f t="shared" ca="1" si="2"/>
        <v>0</v>
      </c>
      <c r="L27" s="154">
        <f t="shared" ca="1" si="2"/>
        <v>0</v>
      </c>
      <c r="M27" s="154">
        <f t="shared" ca="1" si="2"/>
        <v>0</v>
      </c>
      <c r="N27" s="154">
        <f t="shared" ca="1" si="2"/>
        <v>0</v>
      </c>
      <c r="O27" s="154">
        <f t="shared" ca="1" si="2"/>
        <v>0</v>
      </c>
      <c r="P27" s="154">
        <f t="shared" ca="1" si="2"/>
        <v>0</v>
      </c>
      <c r="Q27" s="156">
        <f t="shared" ca="1" si="3"/>
        <v>0</v>
      </c>
    </row>
    <row r="28" spans="3:17" x14ac:dyDescent="0.55000000000000004">
      <c r="C28" s="49" t="s">
        <v>478</v>
      </c>
      <c r="D28" s="101" t="s">
        <v>210</v>
      </c>
      <c r="E28" s="50" cm="1">
        <f t="array" aca="1" ref="E28" ca="1">INDEX(INDIRECT("'"&amp;E$4&amp;"'!"&amp;"$Q$9:$BQ$60"),INDIRECT("'"&amp;E$4&amp;"'!"&amp;"$N$60"),MATCH($C28,INDIRECT("'"&amp;E$4&amp;"'!"&amp;"$Q$9:$BQ$9"),0))</f>
        <v>0</v>
      </c>
      <c r="F28" s="154" cm="1">
        <f t="array" aca="1" ref="F28" ca="1">INDEX(INDIRECT("'"&amp;F$4&amp;"'!"&amp;"$bu$9:$du$60"),INDIRECT("'"&amp;F$4&amp;"'!"&amp;"$N$60"),MATCH($C28,INDIRECT("'"&amp;F$4&amp;"'!"&amp;"$bu$9:$du$9"),0))</f>
        <v>0</v>
      </c>
      <c r="G28" s="154" cm="1">
        <f t="array" aca="1" ref="G28" ca="1">INDEX(INDIRECT("'"&amp;G$4&amp;"'!"&amp;"$Q$66:$BQ$117"),INDIRECT("'"&amp;G$4&amp;"'!"&amp;"$N$117"),MATCH($C28,INDIRECT("'"&amp;G$4&amp;"'!"&amp;"$Q$66:$BQ$66"),0))</f>
        <v>0</v>
      </c>
      <c r="H28" s="154" cm="1">
        <f t="array" aca="1" ref="H28" ca="1">INDEX(INDIRECT("'"&amp;H$4&amp;"'!"&amp;"$Q$123:$BQ$174"),INDIRECT("'"&amp;H$4&amp;"'!"&amp;"$N$174"),MATCH($C28,INDIRECT("'"&amp;H$4&amp;"'!"&amp;"$Q$123:$BQ$123"),0))</f>
        <v>0</v>
      </c>
      <c r="I28" s="154" cm="1">
        <f t="array" aca="1" ref="I28" ca="1">INDEX(INDIRECT("'"&amp;I$4&amp;"'!"&amp;"$Q$180:$BQ$231"),INDIRECT("'"&amp;I$4&amp;"'!"&amp;"$N$231"),MATCH($C28,INDIRECT("'"&amp;I$4&amp;"'!"&amp;"$Q$180:$BQ$180"),0))</f>
        <v>0</v>
      </c>
      <c r="J28" s="154" cm="1">
        <f t="array" aca="1" ref="J28" ca="1">INDEX(INDIRECT("'"&amp;J$4&amp;"'!"&amp;"$Q$237:$BQ$288"),INDIRECT("'"&amp;J$4&amp;"'!"&amp;"$N$288"),MATCH($C28,INDIRECT("'"&amp;J$4&amp;"'!"&amp;"$Q$237:$BQ$237"),0))</f>
        <v>0</v>
      </c>
      <c r="K28" s="50">
        <f t="shared" ca="1" si="2"/>
        <v>0</v>
      </c>
      <c r="L28" s="154">
        <f t="shared" ca="1" si="2"/>
        <v>0</v>
      </c>
      <c r="M28" s="154">
        <f t="shared" ca="1" si="2"/>
        <v>0</v>
      </c>
      <c r="N28" s="154">
        <f t="shared" ca="1" si="2"/>
        <v>0</v>
      </c>
      <c r="O28" s="154">
        <f t="shared" ca="1" si="2"/>
        <v>0</v>
      </c>
      <c r="P28" s="154">
        <f t="shared" ca="1" si="2"/>
        <v>0</v>
      </c>
      <c r="Q28" s="156">
        <f t="shared" ca="1" si="3"/>
        <v>0</v>
      </c>
    </row>
    <row r="29" spans="3:17" x14ac:dyDescent="0.55000000000000004">
      <c r="C29" s="49" t="s">
        <v>479</v>
      </c>
      <c r="D29" s="101" t="s">
        <v>218</v>
      </c>
      <c r="E29" s="50" cm="1">
        <f t="array" aca="1" ref="E29" ca="1">INDEX(INDIRECT("'"&amp;E$4&amp;"'!"&amp;"$Q$9:$BQ$60"),INDIRECT("'"&amp;E$4&amp;"'!"&amp;"$N$60"),MATCH($C29,INDIRECT("'"&amp;E$4&amp;"'!"&amp;"$Q$9:$BQ$9"),0))</f>
        <v>0</v>
      </c>
      <c r="F29" s="154" cm="1">
        <f t="array" aca="1" ref="F29" ca="1">INDEX(INDIRECT("'"&amp;F$4&amp;"'!"&amp;"$bu$9:$du$60"),INDIRECT("'"&amp;F$4&amp;"'!"&amp;"$N$60"),MATCH($C29,INDIRECT("'"&amp;F$4&amp;"'!"&amp;"$bu$9:$du$9"),0))</f>
        <v>0</v>
      </c>
      <c r="G29" s="154" cm="1">
        <f t="array" aca="1" ref="G29" ca="1">INDEX(INDIRECT("'"&amp;G$4&amp;"'!"&amp;"$Q$66:$BQ$117"),INDIRECT("'"&amp;G$4&amp;"'!"&amp;"$N$117"),MATCH($C29,INDIRECT("'"&amp;G$4&amp;"'!"&amp;"$Q$66:$BQ$66"),0))</f>
        <v>0</v>
      </c>
      <c r="H29" s="154" cm="1">
        <f t="array" aca="1" ref="H29" ca="1">INDEX(INDIRECT("'"&amp;H$4&amp;"'!"&amp;"$Q$123:$BQ$174"),INDIRECT("'"&amp;H$4&amp;"'!"&amp;"$N$174"),MATCH($C29,INDIRECT("'"&amp;H$4&amp;"'!"&amp;"$Q$123:$BQ$123"),0))</f>
        <v>0</v>
      </c>
      <c r="I29" s="154" cm="1">
        <f t="array" aca="1" ref="I29" ca="1">INDEX(INDIRECT("'"&amp;I$4&amp;"'!"&amp;"$Q$180:$BQ$231"),INDIRECT("'"&amp;I$4&amp;"'!"&amp;"$N$231"),MATCH($C29,INDIRECT("'"&amp;I$4&amp;"'!"&amp;"$Q$180:$BQ$180"),0))</f>
        <v>0</v>
      </c>
      <c r="J29" s="154" cm="1">
        <f t="array" aca="1" ref="J29" ca="1">INDEX(INDIRECT("'"&amp;J$4&amp;"'!"&amp;"$Q$237:$BQ$288"),INDIRECT("'"&amp;J$4&amp;"'!"&amp;"$N$288"),MATCH($C29,INDIRECT("'"&amp;J$4&amp;"'!"&amp;"$Q$237:$BQ$237"),0))</f>
        <v>0</v>
      </c>
      <c r="K29" s="50">
        <f t="shared" ca="1" si="2"/>
        <v>0</v>
      </c>
      <c r="L29" s="154">
        <f t="shared" ca="1" si="2"/>
        <v>0</v>
      </c>
      <c r="M29" s="154">
        <f t="shared" ca="1" si="2"/>
        <v>0</v>
      </c>
      <c r="N29" s="154">
        <f t="shared" ca="1" si="2"/>
        <v>0</v>
      </c>
      <c r="O29" s="154">
        <f t="shared" ca="1" si="2"/>
        <v>0</v>
      </c>
      <c r="P29" s="154">
        <f t="shared" ca="1" si="2"/>
        <v>0</v>
      </c>
      <c r="Q29" s="156">
        <f t="shared" ca="1" si="3"/>
        <v>0</v>
      </c>
    </row>
    <row r="30" spans="3:17" x14ac:dyDescent="0.55000000000000004">
      <c r="C30" s="49" t="s">
        <v>480</v>
      </c>
      <c r="D30" s="101" t="s">
        <v>226</v>
      </c>
      <c r="E30" s="50" cm="1">
        <f t="array" aca="1" ref="E30" ca="1">INDEX(INDIRECT("'"&amp;E$4&amp;"'!"&amp;"$Q$9:$BQ$60"),INDIRECT("'"&amp;E$4&amp;"'!"&amp;"$N$60"),MATCH($C30,INDIRECT("'"&amp;E$4&amp;"'!"&amp;"$Q$9:$BQ$9"),0))</f>
        <v>0</v>
      </c>
      <c r="F30" s="154" cm="1">
        <f t="array" aca="1" ref="F30" ca="1">INDEX(INDIRECT("'"&amp;F$4&amp;"'!"&amp;"$bu$9:$du$60"),INDIRECT("'"&amp;F$4&amp;"'!"&amp;"$N$60"),MATCH($C30,INDIRECT("'"&amp;F$4&amp;"'!"&amp;"$bu$9:$du$9"),0))</f>
        <v>0</v>
      </c>
      <c r="G30" s="154" cm="1">
        <f t="array" aca="1" ref="G30" ca="1">INDEX(INDIRECT("'"&amp;G$4&amp;"'!"&amp;"$Q$66:$BQ$117"),INDIRECT("'"&amp;G$4&amp;"'!"&amp;"$N$117"),MATCH($C30,INDIRECT("'"&amp;G$4&amp;"'!"&amp;"$Q$66:$BQ$66"),0))</f>
        <v>0</v>
      </c>
      <c r="H30" s="154" cm="1">
        <f t="array" aca="1" ref="H30" ca="1">INDEX(INDIRECT("'"&amp;H$4&amp;"'!"&amp;"$Q$123:$BQ$174"),INDIRECT("'"&amp;H$4&amp;"'!"&amp;"$N$174"),MATCH($C30,INDIRECT("'"&amp;H$4&amp;"'!"&amp;"$Q$123:$BQ$123"),0))</f>
        <v>0</v>
      </c>
      <c r="I30" s="154" cm="1">
        <f t="array" aca="1" ref="I30" ca="1">INDEX(INDIRECT("'"&amp;I$4&amp;"'!"&amp;"$Q$180:$BQ$231"),INDIRECT("'"&amp;I$4&amp;"'!"&amp;"$N$231"),MATCH($C30,INDIRECT("'"&amp;I$4&amp;"'!"&amp;"$Q$180:$BQ$180"),0))</f>
        <v>0</v>
      </c>
      <c r="J30" s="154" cm="1">
        <f t="array" aca="1" ref="J30" ca="1">INDEX(INDIRECT("'"&amp;J$4&amp;"'!"&amp;"$Q$237:$BQ$288"),INDIRECT("'"&amp;J$4&amp;"'!"&amp;"$N$288"),MATCH($C30,INDIRECT("'"&amp;J$4&amp;"'!"&amp;"$Q$237:$BQ$237"),0))</f>
        <v>0</v>
      </c>
      <c r="K30" s="50">
        <f t="shared" ca="1" si="2"/>
        <v>0</v>
      </c>
      <c r="L30" s="154">
        <f t="shared" ca="1" si="2"/>
        <v>0</v>
      </c>
      <c r="M30" s="154">
        <f t="shared" ca="1" si="2"/>
        <v>0</v>
      </c>
      <c r="N30" s="154">
        <f t="shared" ca="1" si="2"/>
        <v>0</v>
      </c>
      <c r="O30" s="154">
        <f t="shared" ca="1" si="2"/>
        <v>0</v>
      </c>
      <c r="P30" s="154">
        <f t="shared" ca="1" si="2"/>
        <v>0</v>
      </c>
      <c r="Q30" s="156">
        <f t="shared" ca="1" si="3"/>
        <v>0</v>
      </c>
    </row>
    <row r="31" spans="3:17" x14ac:dyDescent="0.55000000000000004">
      <c r="C31" s="49" t="s">
        <v>481</v>
      </c>
      <c r="D31" s="101" t="s">
        <v>229</v>
      </c>
      <c r="E31" s="50" cm="1">
        <f t="array" aca="1" ref="E31" ca="1">INDEX(INDIRECT("'"&amp;E$4&amp;"'!"&amp;"$Q$9:$BQ$60"),INDIRECT("'"&amp;E$4&amp;"'!"&amp;"$N$60"),MATCH($C31,INDIRECT("'"&amp;E$4&amp;"'!"&amp;"$Q$9:$BQ$9"),0))</f>
        <v>0</v>
      </c>
      <c r="F31" s="154" cm="1">
        <f t="array" aca="1" ref="F31" ca="1">INDEX(INDIRECT("'"&amp;F$4&amp;"'!"&amp;"$bu$9:$du$60"),INDIRECT("'"&amp;F$4&amp;"'!"&amp;"$N$60"),MATCH($C31,INDIRECT("'"&amp;F$4&amp;"'!"&amp;"$bu$9:$du$9"),0))</f>
        <v>0</v>
      </c>
      <c r="G31" s="154" cm="1">
        <f t="array" aca="1" ref="G31" ca="1">INDEX(INDIRECT("'"&amp;G$4&amp;"'!"&amp;"$Q$66:$BQ$117"),INDIRECT("'"&amp;G$4&amp;"'!"&amp;"$N$117"),MATCH($C31,INDIRECT("'"&amp;G$4&amp;"'!"&amp;"$Q$66:$BQ$66"),0))</f>
        <v>0</v>
      </c>
      <c r="H31" s="154" cm="1">
        <f t="array" aca="1" ref="H31" ca="1">INDEX(INDIRECT("'"&amp;H$4&amp;"'!"&amp;"$Q$123:$BQ$174"),INDIRECT("'"&amp;H$4&amp;"'!"&amp;"$N$174"),MATCH($C31,INDIRECT("'"&amp;H$4&amp;"'!"&amp;"$Q$123:$BQ$123"),0))</f>
        <v>0</v>
      </c>
      <c r="I31" s="154" cm="1">
        <f t="array" aca="1" ref="I31" ca="1">INDEX(INDIRECT("'"&amp;I$4&amp;"'!"&amp;"$Q$180:$BQ$231"),INDIRECT("'"&amp;I$4&amp;"'!"&amp;"$N$231"),MATCH($C31,INDIRECT("'"&amp;I$4&amp;"'!"&amp;"$Q$180:$BQ$180"),0))</f>
        <v>0</v>
      </c>
      <c r="J31" s="154" cm="1">
        <f t="array" aca="1" ref="J31" ca="1">INDEX(INDIRECT("'"&amp;J$4&amp;"'!"&amp;"$Q$237:$BQ$288"),INDIRECT("'"&amp;J$4&amp;"'!"&amp;"$N$288"),MATCH($C31,INDIRECT("'"&amp;J$4&amp;"'!"&amp;"$Q$237:$BQ$237"),0))</f>
        <v>0</v>
      </c>
      <c r="K31" s="50">
        <f t="shared" ca="1" si="2"/>
        <v>0</v>
      </c>
      <c r="L31" s="154">
        <f t="shared" ca="1" si="2"/>
        <v>0</v>
      </c>
      <c r="M31" s="154">
        <f t="shared" ca="1" si="2"/>
        <v>0</v>
      </c>
      <c r="N31" s="154">
        <f t="shared" ca="1" si="2"/>
        <v>0</v>
      </c>
      <c r="O31" s="154">
        <f t="shared" ca="1" si="2"/>
        <v>0</v>
      </c>
      <c r="P31" s="154">
        <f t="shared" ca="1" si="2"/>
        <v>0</v>
      </c>
      <c r="Q31" s="156">
        <f t="shared" ca="1" si="3"/>
        <v>0</v>
      </c>
    </row>
    <row r="32" spans="3:17" x14ac:dyDescent="0.55000000000000004">
      <c r="C32" s="49" t="s">
        <v>482</v>
      </c>
      <c r="D32" s="101" t="s">
        <v>236</v>
      </c>
      <c r="E32" s="50" cm="1">
        <f t="array" aca="1" ref="E32" ca="1">INDEX(INDIRECT("'"&amp;E$4&amp;"'!"&amp;"$Q$9:$BQ$60"),INDIRECT("'"&amp;E$4&amp;"'!"&amp;"$N$60"),MATCH($C32,INDIRECT("'"&amp;E$4&amp;"'!"&amp;"$Q$9:$BQ$9"),0))</f>
        <v>0</v>
      </c>
      <c r="F32" s="154" cm="1">
        <f t="array" aca="1" ref="F32" ca="1">INDEX(INDIRECT("'"&amp;F$4&amp;"'!"&amp;"$bu$9:$du$60"),INDIRECT("'"&amp;F$4&amp;"'!"&amp;"$N$60"),MATCH($C32,INDIRECT("'"&amp;F$4&amp;"'!"&amp;"$bu$9:$du$9"),0))</f>
        <v>0</v>
      </c>
      <c r="G32" s="154" cm="1">
        <f t="array" aca="1" ref="G32" ca="1">INDEX(INDIRECT("'"&amp;G$4&amp;"'!"&amp;"$Q$66:$BQ$117"),INDIRECT("'"&amp;G$4&amp;"'!"&amp;"$N$117"),MATCH($C32,INDIRECT("'"&amp;G$4&amp;"'!"&amp;"$Q$66:$BQ$66"),0))</f>
        <v>0</v>
      </c>
      <c r="H32" s="154" cm="1">
        <f t="array" aca="1" ref="H32" ca="1">INDEX(INDIRECT("'"&amp;H$4&amp;"'!"&amp;"$Q$123:$BQ$174"),INDIRECT("'"&amp;H$4&amp;"'!"&amp;"$N$174"),MATCH($C32,INDIRECT("'"&amp;H$4&amp;"'!"&amp;"$Q$123:$BQ$123"),0))</f>
        <v>0</v>
      </c>
      <c r="I32" s="154" cm="1">
        <f t="array" aca="1" ref="I32" ca="1">INDEX(INDIRECT("'"&amp;I$4&amp;"'!"&amp;"$Q$180:$BQ$231"),INDIRECT("'"&amp;I$4&amp;"'!"&amp;"$N$231"),MATCH($C32,INDIRECT("'"&amp;I$4&amp;"'!"&amp;"$Q$180:$BQ$180"),0))</f>
        <v>0</v>
      </c>
      <c r="J32" s="154" cm="1">
        <f t="array" aca="1" ref="J32" ca="1">INDEX(INDIRECT("'"&amp;J$4&amp;"'!"&amp;"$Q$237:$BQ$288"),INDIRECT("'"&amp;J$4&amp;"'!"&amp;"$N$288"),MATCH($C32,INDIRECT("'"&amp;J$4&amp;"'!"&amp;"$Q$237:$BQ$237"),0))</f>
        <v>0</v>
      </c>
      <c r="K32" s="50">
        <f t="shared" ca="1" si="2"/>
        <v>0</v>
      </c>
      <c r="L32" s="154">
        <f t="shared" ca="1" si="2"/>
        <v>0</v>
      </c>
      <c r="M32" s="154">
        <f t="shared" ca="1" si="2"/>
        <v>0</v>
      </c>
      <c r="N32" s="154">
        <f t="shared" ca="1" si="2"/>
        <v>0</v>
      </c>
      <c r="O32" s="154">
        <f t="shared" ca="1" si="2"/>
        <v>0</v>
      </c>
      <c r="P32" s="154">
        <f t="shared" ca="1" si="2"/>
        <v>0</v>
      </c>
      <c r="Q32" s="156">
        <f t="shared" ca="1" si="3"/>
        <v>0</v>
      </c>
    </row>
    <row r="33" spans="3:17" x14ac:dyDescent="0.55000000000000004">
      <c r="C33" s="49" t="s">
        <v>483</v>
      </c>
      <c r="D33" s="101" t="s">
        <v>239</v>
      </c>
      <c r="E33" s="50" cm="1">
        <f t="array" aca="1" ref="E33" ca="1">INDEX(INDIRECT("'"&amp;E$4&amp;"'!"&amp;"$Q$9:$BQ$60"),INDIRECT("'"&amp;E$4&amp;"'!"&amp;"$N$60"),MATCH($C33,INDIRECT("'"&amp;E$4&amp;"'!"&amp;"$Q$9:$BQ$9"),0))</f>
        <v>0</v>
      </c>
      <c r="F33" s="154" cm="1">
        <f t="array" aca="1" ref="F33" ca="1">INDEX(INDIRECT("'"&amp;F$4&amp;"'!"&amp;"$bu$9:$du$60"),INDIRECT("'"&amp;F$4&amp;"'!"&amp;"$N$60"),MATCH($C33,INDIRECT("'"&amp;F$4&amp;"'!"&amp;"$bu$9:$du$9"),0))</f>
        <v>0</v>
      </c>
      <c r="G33" s="154" cm="1">
        <f t="array" aca="1" ref="G33" ca="1">INDEX(INDIRECT("'"&amp;G$4&amp;"'!"&amp;"$Q$66:$BQ$117"),INDIRECT("'"&amp;G$4&amp;"'!"&amp;"$N$117"),MATCH($C33,INDIRECT("'"&amp;G$4&amp;"'!"&amp;"$Q$66:$BQ$66"),0))</f>
        <v>0</v>
      </c>
      <c r="H33" s="154" cm="1">
        <f t="array" aca="1" ref="H33" ca="1">INDEX(INDIRECT("'"&amp;H$4&amp;"'!"&amp;"$Q$123:$BQ$174"),INDIRECT("'"&amp;H$4&amp;"'!"&amp;"$N$174"),MATCH($C33,INDIRECT("'"&amp;H$4&amp;"'!"&amp;"$Q$123:$BQ$123"),0))</f>
        <v>0</v>
      </c>
      <c r="I33" s="154" cm="1">
        <f t="array" aca="1" ref="I33" ca="1">INDEX(INDIRECT("'"&amp;I$4&amp;"'!"&amp;"$Q$180:$BQ$231"),INDIRECT("'"&amp;I$4&amp;"'!"&amp;"$N$231"),MATCH($C33,INDIRECT("'"&amp;I$4&amp;"'!"&amp;"$Q$180:$BQ$180"),0))</f>
        <v>0</v>
      </c>
      <c r="J33" s="154" cm="1">
        <f t="array" aca="1" ref="J33" ca="1">INDEX(INDIRECT("'"&amp;J$4&amp;"'!"&amp;"$Q$237:$BQ$288"),INDIRECT("'"&amp;J$4&amp;"'!"&amp;"$N$288"),MATCH($C33,INDIRECT("'"&amp;J$4&amp;"'!"&amp;"$Q$237:$BQ$237"),0))</f>
        <v>0</v>
      </c>
      <c r="K33" s="50">
        <f t="shared" ca="1" si="2"/>
        <v>0</v>
      </c>
      <c r="L33" s="154">
        <f t="shared" ca="1" si="2"/>
        <v>0</v>
      </c>
      <c r="M33" s="154">
        <f t="shared" ca="1" si="2"/>
        <v>0</v>
      </c>
      <c r="N33" s="154">
        <f t="shared" ca="1" si="2"/>
        <v>0</v>
      </c>
      <c r="O33" s="154">
        <f t="shared" ca="1" si="2"/>
        <v>0</v>
      </c>
      <c r="P33" s="154">
        <f t="shared" ca="1" si="2"/>
        <v>0</v>
      </c>
      <c r="Q33" s="156">
        <f t="shared" ca="1" si="3"/>
        <v>0</v>
      </c>
    </row>
    <row r="34" spans="3:17" x14ac:dyDescent="0.55000000000000004">
      <c r="C34" s="49" t="s">
        <v>484</v>
      </c>
      <c r="D34" s="101" t="s">
        <v>246</v>
      </c>
      <c r="E34" s="50" cm="1">
        <f t="array" aca="1" ref="E34" ca="1">INDEX(INDIRECT("'"&amp;E$4&amp;"'!"&amp;"$Q$9:$BQ$60"),INDIRECT("'"&amp;E$4&amp;"'!"&amp;"$N$60"),MATCH($C34,INDIRECT("'"&amp;E$4&amp;"'!"&amp;"$Q$9:$BQ$9"),0))</f>
        <v>0</v>
      </c>
      <c r="F34" s="154" cm="1">
        <f t="array" aca="1" ref="F34" ca="1">INDEX(INDIRECT("'"&amp;F$4&amp;"'!"&amp;"$bu$9:$du$60"),INDIRECT("'"&amp;F$4&amp;"'!"&amp;"$N$60"),MATCH($C34,INDIRECT("'"&amp;F$4&amp;"'!"&amp;"$bu$9:$du$9"),0))</f>
        <v>0</v>
      </c>
      <c r="G34" s="154" cm="1">
        <f t="array" aca="1" ref="G34" ca="1">INDEX(INDIRECT("'"&amp;G$4&amp;"'!"&amp;"$Q$66:$BQ$117"),INDIRECT("'"&amp;G$4&amp;"'!"&amp;"$N$117"),MATCH($C34,INDIRECT("'"&amp;G$4&amp;"'!"&amp;"$Q$66:$BQ$66"),0))</f>
        <v>0</v>
      </c>
      <c r="H34" s="154" cm="1">
        <f t="array" aca="1" ref="H34" ca="1">INDEX(INDIRECT("'"&amp;H$4&amp;"'!"&amp;"$Q$123:$BQ$174"),INDIRECT("'"&amp;H$4&amp;"'!"&amp;"$N$174"),MATCH($C34,INDIRECT("'"&amp;H$4&amp;"'!"&amp;"$Q$123:$BQ$123"),0))</f>
        <v>0</v>
      </c>
      <c r="I34" s="154" cm="1">
        <f t="array" aca="1" ref="I34" ca="1">INDEX(INDIRECT("'"&amp;I$4&amp;"'!"&amp;"$Q$180:$BQ$231"),INDIRECT("'"&amp;I$4&amp;"'!"&amp;"$N$231"),MATCH($C34,INDIRECT("'"&amp;I$4&amp;"'!"&amp;"$Q$180:$BQ$180"),0))</f>
        <v>0</v>
      </c>
      <c r="J34" s="154" cm="1">
        <f t="array" aca="1" ref="J34" ca="1">INDEX(INDIRECT("'"&amp;J$4&amp;"'!"&amp;"$Q$237:$BQ$288"),INDIRECT("'"&amp;J$4&amp;"'!"&amp;"$N$288"),MATCH($C34,INDIRECT("'"&amp;J$4&amp;"'!"&amp;"$Q$237:$BQ$237"),0))</f>
        <v>0</v>
      </c>
      <c r="K34" s="50">
        <f t="shared" ca="1" si="2"/>
        <v>0</v>
      </c>
      <c r="L34" s="154">
        <f t="shared" ca="1" si="2"/>
        <v>0</v>
      </c>
      <c r="M34" s="154">
        <f t="shared" ca="1" si="2"/>
        <v>0</v>
      </c>
      <c r="N34" s="154">
        <f t="shared" ca="1" si="2"/>
        <v>0</v>
      </c>
      <c r="O34" s="154">
        <f t="shared" ca="1" si="2"/>
        <v>0</v>
      </c>
      <c r="P34" s="154">
        <f t="shared" ca="1" si="2"/>
        <v>0</v>
      </c>
      <c r="Q34" s="156">
        <f t="shared" ca="1" si="3"/>
        <v>0</v>
      </c>
    </row>
    <row r="35" spans="3:17" x14ac:dyDescent="0.55000000000000004">
      <c r="C35" s="49" t="s">
        <v>485</v>
      </c>
      <c r="D35" s="101" t="s">
        <v>253</v>
      </c>
      <c r="E35" s="50" cm="1">
        <f t="array" aca="1" ref="E35" ca="1">INDEX(INDIRECT("'"&amp;E$4&amp;"'!"&amp;"$Q$9:$BQ$60"),INDIRECT("'"&amp;E$4&amp;"'!"&amp;"$N$60"),MATCH($C35,INDIRECT("'"&amp;E$4&amp;"'!"&amp;"$Q$9:$BQ$9"),0))</f>
        <v>0</v>
      </c>
      <c r="F35" s="154" cm="1">
        <f t="array" aca="1" ref="F35" ca="1">INDEX(INDIRECT("'"&amp;F$4&amp;"'!"&amp;"$bu$9:$du$60"),INDIRECT("'"&amp;F$4&amp;"'!"&amp;"$N$60"),MATCH($C35,INDIRECT("'"&amp;F$4&amp;"'!"&amp;"$bu$9:$du$9"),0))</f>
        <v>0</v>
      </c>
      <c r="G35" s="154" cm="1">
        <f t="array" aca="1" ref="G35" ca="1">INDEX(INDIRECT("'"&amp;G$4&amp;"'!"&amp;"$Q$66:$BQ$117"),INDIRECT("'"&amp;G$4&amp;"'!"&amp;"$N$117"),MATCH($C35,INDIRECT("'"&amp;G$4&amp;"'!"&amp;"$Q$66:$BQ$66"),0))</f>
        <v>0</v>
      </c>
      <c r="H35" s="154" cm="1">
        <f t="array" aca="1" ref="H35" ca="1">INDEX(INDIRECT("'"&amp;H$4&amp;"'!"&amp;"$Q$123:$BQ$174"),INDIRECT("'"&amp;H$4&amp;"'!"&amp;"$N$174"),MATCH($C35,INDIRECT("'"&amp;H$4&amp;"'!"&amp;"$Q$123:$BQ$123"),0))</f>
        <v>0</v>
      </c>
      <c r="I35" s="154" cm="1">
        <f t="array" aca="1" ref="I35" ca="1">INDEX(INDIRECT("'"&amp;I$4&amp;"'!"&amp;"$Q$180:$BQ$231"),INDIRECT("'"&amp;I$4&amp;"'!"&amp;"$N$231"),MATCH($C35,INDIRECT("'"&amp;I$4&amp;"'!"&amp;"$Q$180:$BQ$180"),0))</f>
        <v>0</v>
      </c>
      <c r="J35" s="154" cm="1">
        <f t="array" aca="1" ref="J35" ca="1">INDEX(INDIRECT("'"&amp;J$4&amp;"'!"&amp;"$Q$237:$BQ$288"),INDIRECT("'"&amp;J$4&amp;"'!"&amp;"$N$288"),MATCH($C35,INDIRECT("'"&amp;J$4&amp;"'!"&amp;"$Q$237:$BQ$237"),0))</f>
        <v>0</v>
      </c>
      <c r="K35" s="50">
        <f t="shared" ca="1" si="2"/>
        <v>0</v>
      </c>
      <c r="L35" s="154">
        <f t="shared" ca="1" si="2"/>
        <v>0</v>
      </c>
      <c r="M35" s="154">
        <f t="shared" ca="1" si="2"/>
        <v>0</v>
      </c>
      <c r="N35" s="154">
        <f t="shared" ca="1" si="2"/>
        <v>0</v>
      </c>
      <c r="O35" s="154">
        <f t="shared" ca="1" si="2"/>
        <v>0</v>
      </c>
      <c r="P35" s="154">
        <f t="shared" ca="1" si="2"/>
        <v>0</v>
      </c>
      <c r="Q35" s="156">
        <f t="shared" ca="1" si="3"/>
        <v>0</v>
      </c>
    </row>
    <row r="36" spans="3:17" x14ac:dyDescent="0.55000000000000004">
      <c r="C36" s="49" t="s">
        <v>486</v>
      </c>
      <c r="D36" s="101" t="s">
        <v>262</v>
      </c>
      <c r="E36" s="50" cm="1">
        <f t="array" aca="1" ref="E36" ca="1">INDEX(INDIRECT("'"&amp;E$4&amp;"'!"&amp;"$Q$9:$BQ$60"),INDIRECT("'"&amp;E$4&amp;"'!"&amp;"$N$60"),MATCH($C36,INDIRECT("'"&amp;E$4&amp;"'!"&amp;"$Q$9:$BQ$9"),0))</f>
        <v>0</v>
      </c>
      <c r="F36" s="154" cm="1">
        <f t="array" aca="1" ref="F36" ca="1">INDEX(INDIRECT("'"&amp;F$4&amp;"'!"&amp;"$bu$9:$du$60"),INDIRECT("'"&amp;F$4&amp;"'!"&amp;"$N$60"),MATCH($C36,INDIRECT("'"&amp;F$4&amp;"'!"&amp;"$bu$9:$du$9"),0))</f>
        <v>0</v>
      </c>
      <c r="G36" s="154" cm="1">
        <f t="array" aca="1" ref="G36" ca="1">INDEX(INDIRECT("'"&amp;G$4&amp;"'!"&amp;"$Q$66:$BQ$117"),INDIRECT("'"&amp;G$4&amp;"'!"&amp;"$N$117"),MATCH($C36,INDIRECT("'"&amp;G$4&amp;"'!"&amp;"$Q$66:$BQ$66"),0))</f>
        <v>0</v>
      </c>
      <c r="H36" s="154" cm="1">
        <f t="array" aca="1" ref="H36" ca="1">INDEX(INDIRECT("'"&amp;H$4&amp;"'!"&amp;"$Q$123:$BQ$174"),INDIRECT("'"&amp;H$4&amp;"'!"&amp;"$N$174"),MATCH($C36,INDIRECT("'"&amp;H$4&amp;"'!"&amp;"$Q$123:$BQ$123"),0))</f>
        <v>0</v>
      </c>
      <c r="I36" s="154" cm="1">
        <f t="array" aca="1" ref="I36" ca="1">INDEX(INDIRECT("'"&amp;I$4&amp;"'!"&amp;"$Q$180:$BQ$231"),INDIRECT("'"&amp;I$4&amp;"'!"&amp;"$N$231"),MATCH($C36,INDIRECT("'"&amp;I$4&amp;"'!"&amp;"$Q$180:$BQ$180"),0))</f>
        <v>0</v>
      </c>
      <c r="J36" s="154" cm="1">
        <f t="array" aca="1" ref="J36" ca="1">INDEX(INDIRECT("'"&amp;J$4&amp;"'!"&amp;"$Q$237:$BQ$288"),INDIRECT("'"&amp;J$4&amp;"'!"&amp;"$N$288"),MATCH($C36,INDIRECT("'"&amp;J$4&amp;"'!"&amp;"$Q$237:$BQ$237"),0))</f>
        <v>0</v>
      </c>
      <c r="K36" s="50">
        <f t="shared" ca="1" si="2"/>
        <v>0</v>
      </c>
      <c r="L36" s="154">
        <f t="shared" ca="1" si="2"/>
        <v>0</v>
      </c>
      <c r="M36" s="154">
        <f t="shared" ca="1" si="2"/>
        <v>0</v>
      </c>
      <c r="N36" s="154">
        <f t="shared" ca="1" si="2"/>
        <v>0</v>
      </c>
      <c r="O36" s="154">
        <f t="shared" ca="1" si="2"/>
        <v>0</v>
      </c>
      <c r="P36" s="154">
        <f t="shared" ca="1" si="2"/>
        <v>0</v>
      </c>
      <c r="Q36" s="156">
        <f t="shared" ca="1" si="3"/>
        <v>0</v>
      </c>
    </row>
    <row r="37" spans="3:17" x14ac:dyDescent="0.55000000000000004">
      <c r="C37" s="49" t="s">
        <v>487</v>
      </c>
      <c r="D37" s="101" t="s">
        <v>270</v>
      </c>
      <c r="E37" s="50" cm="1">
        <f t="array" aca="1" ref="E37" ca="1">INDEX(INDIRECT("'"&amp;E$4&amp;"'!"&amp;"$Q$9:$BQ$60"),INDIRECT("'"&amp;E$4&amp;"'!"&amp;"$N$60"),MATCH($C37,INDIRECT("'"&amp;E$4&amp;"'!"&amp;"$Q$9:$BQ$9"),0))</f>
        <v>0</v>
      </c>
      <c r="F37" s="154" cm="1">
        <f t="array" aca="1" ref="F37" ca="1">INDEX(INDIRECT("'"&amp;F$4&amp;"'!"&amp;"$bu$9:$du$60"),INDIRECT("'"&amp;F$4&amp;"'!"&amp;"$N$60"),MATCH($C37,INDIRECT("'"&amp;F$4&amp;"'!"&amp;"$bu$9:$du$9"),0))</f>
        <v>0</v>
      </c>
      <c r="G37" s="154" cm="1">
        <f t="array" aca="1" ref="G37" ca="1">INDEX(INDIRECT("'"&amp;G$4&amp;"'!"&amp;"$Q$66:$BQ$117"),INDIRECT("'"&amp;G$4&amp;"'!"&amp;"$N$117"),MATCH($C37,INDIRECT("'"&amp;G$4&amp;"'!"&amp;"$Q$66:$BQ$66"),0))</f>
        <v>0</v>
      </c>
      <c r="H37" s="154" cm="1">
        <f t="array" aca="1" ref="H37" ca="1">INDEX(INDIRECT("'"&amp;H$4&amp;"'!"&amp;"$Q$123:$BQ$174"),INDIRECT("'"&amp;H$4&amp;"'!"&amp;"$N$174"),MATCH($C37,INDIRECT("'"&amp;H$4&amp;"'!"&amp;"$Q$123:$BQ$123"),0))</f>
        <v>0</v>
      </c>
      <c r="I37" s="154" cm="1">
        <f t="array" aca="1" ref="I37" ca="1">INDEX(INDIRECT("'"&amp;I$4&amp;"'!"&amp;"$Q$180:$BQ$231"),INDIRECT("'"&amp;I$4&amp;"'!"&amp;"$N$231"),MATCH($C37,INDIRECT("'"&amp;I$4&amp;"'!"&amp;"$Q$180:$BQ$180"),0))</f>
        <v>0</v>
      </c>
      <c r="J37" s="154" cm="1">
        <f t="array" aca="1" ref="J37" ca="1">INDEX(INDIRECT("'"&amp;J$4&amp;"'!"&amp;"$Q$237:$BQ$288"),INDIRECT("'"&amp;J$4&amp;"'!"&amp;"$N$288"),MATCH($C37,INDIRECT("'"&amp;J$4&amp;"'!"&amp;"$Q$237:$BQ$237"),0))</f>
        <v>0</v>
      </c>
      <c r="K37" s="50">
        <f t="shared" ca="1" si="2"/>
        <v>0</v>
      </c>
      <c r="L37" s="154">
        <f t="shared" ca="1" si="2"/>
        <v>0</v>
      </c>
      <c r="M37" s="154">
        <f t="shared" ca="1" si="2"/>
        <v>0</v>
      </c>
      <c r="N37" s="154">
        <f t="shared" ca="1" si="2"/>
        <v>0</v>
      </c>
      <c r="O37" s="154">
        <f t="shared" ca="1" si="2"/>
        <v>0</v>
      </c>
      <c r="P37" s="154">
        <f t="shared" ca="1" si="2"/>
        <v>0</v>
      </c>
      <c r="Q37" s="156">
        <f t="shared" ca="1" si="3"/>
        <v>0</v>
      </c>
    </row>
    <row r="38" spans="3:17" x14ac:dyDescent="0.55000000000000004">
      <c r="C38" s="49" t="s">
        <v>488</v>
      </c>
      <c r="D38" s="101" t="s">
        <v>283</v>
      </c>
      <c r="E38" s="50" cm="1">
        <f t="array" aca="1" ref="E38" ca="1">INDEX(INDIRECT("'"&amp;E$4&amp;"'!"&amp;"$Q$9:$BQ$60"),INDIRECT("'"&amp;E$4&amp;"'!"&amp;"$N$60"),MATCH($C38,INDIRECT("'"&amp;E$4&amp;"'!"&amp;"$Q$9:$BQ$9"),0))</f>
        <v>0</v>
      </c>
      <c r="F38" s="154" cm="1">
        <f t="array" aca="1" ref="F38" ca="1">INDEX(INDIRECT("'"&amp;F$4&amp;"'!"&amp;"$bu$9:$du$60"),INDIRECT("'"&amp;F$4&amp;"'!"&amp;"$N$60"),MATCH($C38,INDIRECT("'"&amp;F$4&amp;"'!"&amp;"$bu$9:$du$9"),0))</f>
        <v>0</v>
      </c>
      <c r="G38" s="154" cm="1">
        <f t="array" aca="1" ref="G38" ca="1">INDEX(INDIRECT("'"&amp;G$4&amp;"'!"&amp;"$Q$66:$BQ$117"),INDIRECT("'"&amp;G$4&amp;"'!"&amp;"$N$117"),MATCH($C38,INDIRECT("'"&amp;G$4&amp;"'!"&amp;"$Q$66:$BQ$66"),0))</f>
        <v>0</v>
      </c>
      <c r="H38" s="154" cm="1">
        <f t="array" aca="1" ref="H38" ca="1">INDEX(INDIRECT("'"&amp;H$4&amp;"'!"&amp;"$Q$123:$BQ$174"),INDIRECT("'"&amp;H$4&amp;"'!"&amp;"$N$174"),MATCH($C38,INDIRECT("'"&amp;H$4&amp;"'!"&amp;"$Q$123:$BQ$123"),0))</f>
        <v>0</v>
      </c>
      <c r="I38" s="154" cm="1">
        <f t="array" aca="1" ref="I38" ca="1">INDEX(INDIRECT("'"&amp;I$4&amp;"'!"&amp;"$Q$180:$BQ$231"),INDIRECT("'"&amp;I$4&amp;"'!"&amp;"$N$231"),MATCH($C38,INDIRECT("'"&amp;I$4&amp;"'!"&amp;"$Q$180:$BQ$180"),0))</f>
        <v>0</v>
      </c>
      <c r="J38" s="154" cm="1">
        <f t="array" aca="1" ref="J38" ca="1">INDEX(INDIRECT("'"&amp;J$4&amp;"'!"&amp;"$Q$237:$BQ$288"),INDIRECT("'"&amp;J$4&amp;"'!"&amp;"$N$288"),MATCH($C38,INDIRECT("'"&amp;J$4&amp;"'!"&amp;"$Q$237:$BQ$237"),0))</f>
        <v>0</v>
      </c>
      <c r="K38" s="50">
        <f t="shared" ca="1" si="2"/>
        <v>0</v>
      </c>
      <c r="L38" s="154">
        <f t="shared" ca="1" si="2"/>
        <v>0</v>
      </c>
      <c r="M38" s="154">
        <f t="shared" ca="1" si="2"/>
        <v>0</v>
      </c>
      <c r="N38" s="154">
        <f t="shared" ca="1" si="2"/>
        <v>0</v>
      </c>
      <c r="O38" s="154">
        <f t="shared" ca="1" si="2"/>
        <v>0</v>
      </c>
      <c r="P38" s="154">
        <f t="shared" ca="1" si="2"/>
        <v>0</v>
      </c>
      <c r="Q38" s="156">
        <f t="shared" ca="1" si="3"/>
        <v>0</v>
      </c>
    </row>
    <row r="39" spans="3:17" x14ac:dyDescent="0.55000000000000004">
      <c r="C39" s="49" t="s">
        <v>489</v>
      </c>
      <c r="D39" s="101" t="s">
        <v>291</v>
      </c>
      <c r="E39" s="50" cm="1">
        <f t="array" aca="1" ref="E39" ca="1">INDEX(INDIRECT("'"&amp;E$4&amp;"'!"&amp;"$Q$9:$BQ$60"),INDIRECT("'"&amp;E$4&amp;"'!"&amp;"$N$60"),MATCH($C39,INDIRECT("'"&amp;E$4&amp;"'!"&amp;"$Q$9:$BQ$9"),0))</f>
        <v>0</v>
      </c>
      <c r="F39" s="154" cm="1">
        <f t="array" aca="1" ref="F39" ca="1">INDEX(INDIRECT("'"&amp;F$4&amp;"'!"&amp;"$bu$9:$du$60"),INDIRECT("'"&amp;F$4&amp;"'!"&amp;"$N$60"),MATCH($C39,INDIRECT("'"&amp;F$4&amp;"'!"&amp;"$bu$9:$du$9"),0))</f>
        <v>0</v>
      </c>
      <c r="G39" s="154" cm="1">
        <f t="array" aca="1" ref="G39" ca="1">INDEX(INDIRECT("'"&amp;G$4&amp;"'!"&amp;"$Q$66:$BQ$117"),INDIRECT("'"&amp;G$4&amp;"'!"&amp;"$N$117"),MATCH($C39,INDIRECT("'"&amp;G$4&amp;"'!"&amp;"$Q$66:$BQ$66"),0))</f>
        <v>0</v>
      </c>
      <c r="H39" s="154" cm="1">
        <f t="array" aca="1" ref="H39" ca="1">INDEX(INDIRECT("'"&amp;H$4&amp;"'!"&amp;"$Q$123:$BQ$174"),INDIRECT("'"&amp;H$4&amp;"'!"&amp;"$N$174"),MATCH($C39,INDIRECT("'"&amp;H$4&amp;"'!"&amp;"$Q$123:$BQ$123"),0))</f>
        <v>0</v>
      </c>
      <c r="I39" s="154" cm="1">
        <f t="array" aca="1" ref="I39" ca="1">INDEX(INDIRECT("'"&amp;I$4&amp;"'!"&amp;"$Q$180:$BQ$231"),INDIRECT("'"&amp;I$4&amp;"'!"&amp;"$N$231"),MATCH($C39,INDIRECT("'"&amp;I$4&amp;"'!"&amp;"$Q$180:$BQ$180"),0))</f>
        <v>0</v>
      </c>
      <c r="J39" s="154" cm="1">
        <f t="array" aca="1" ref="J39" ca="1">INDEX(INDIRECT("'"&amp;J$4&amp;"'!"&amp;"$Q$237:$BQ$288"),INDIRECT("'"&amp;J$4&amp;"'!"&amp;"$N$288"),MATCH($C39,INDIRECT("'"&amp;J$4&amp;"'!"&amp;"$Q$237:$BQ$237"),0))</f>
        <v>0</v>
      </c>
      <c r="K39" s="50">
        <f t="shared" ref="K39:P58" ca="1" si="4">SUMIF($E$5:$J$5,K$5,$E39:$J39)</f>
        <v>0</v>
      </c>
      <c r="L39" s="154">
        <f t="shared" ca="1" si="4"/>
        <v>0</v>
      </c>
      <c r="M39" s="154">
        <f t="shared" ca="1" si="4"/>
        <v>0</v>
      </c>
      <c r="N39" s="154">
        <f t="shared" ca="1" si="4"/>
        <v>0</v>
      </c>
      <c r="O39" s="154">
        <f t="shared" ca="1" si="4"/>
        <v>0</v>
      </c>
      <c r="P39" s="154">
        <f t="shared" ca="1" si="4"/>
        <v>0</v>
      </c>
      <c r="Q39" s="156">
        <f t="shared" ca="1" si="3"/>
        <v>0</v>
      </c>
    </row>
    <row r="40" spans="3:17" x14ac:dyDescent="0.55000000000000004">
      <c r="C40" s="49" t="s">
        <v>490</v>
      </c>
      <c r="D40" s="101" t="s">
        <v>295</v>
      </c>
      <c r="E40" s="50" cm="1">
        <f t="array" aca="1" ref="E40" ca="1">INDEX(INDIRECT("'"&amp;E$4&amp;"'!"&amp;"$Q$9:$BQ$60"),INDIRECT("'"&amp;E$4&amp;"'!"&amp;"$N$60"),MATCH($C40,INDIRECT("'"&amp;E$4&amp;"'!"&amp;"$Q$9:$BQ$9"),0))</f>
        <v>0</v>
      </c>
      <c r="F40" s="154" cm="1">
        <f t="array" aca="1" ref="F40" ca="1">INDEX(INDIRECT("'"&amp;F$4&amp;"'!"&amp;"$bu$9:$du$60"),INDIRECT("'"&amp;F$4&amp;"'!"&amp;"$N$60"),MATCH($C40,INDIRECT("'"&amp;F$4&amp;"'!"&amp;"$bu$9:$du$9"),0))</f>
        <v>0</v>
      </c>
      <c r="G40" s="154" cm="1">
        <f t="array" aca="1" ref="G40" ca="1">INDEX(INDIRECT("'"&amp;G$4&amp;"'!"&amp;"$Q$66:$BQ$117"),INDIRECT("'"&amp;G$4&amp;"'!"&amp;"$N$117"),MATCH($C40,INDIRECT("'"&amp;G$4&amp;"'!"&amp;"$Q$66:$BQ$66"),0))</f>
        <v>0</v>
      </c>
      <c r="H40" s="154" cm="1">
        <f t="array" aca="1" ref="H40" ca="1">INDEX(INDIRECT("'"&amp;H$4&amp;"'!"&amp;"$Q$123:$BQ$174"),INDIRECT("'"&amp;H$4&amp;"'!"&amp;"$N$174"),MATCH($C40,INDIRECT("'"&amp;H$4&amp;"'!"&amp;"$Q$123:$BQ$123"),0))</f>
        <v>0</v>
      </c>
      <c r="I40" s="154" cm="1">
        <f t="array" aca="1" ref="I40" ca="1">INDEX(INDIRECT("'"&amp;I$4&amp;"'!"&amp;"$Q$180:$BQ$231"),INDIRECT("'"&amp;I$4&amp;"'!"&amp;"$N$231"),MATCH($C40,INDIRECT("'"&amp;I$4&amp;"'!"&amp;"$Q$180:$BQ$180"),0))</f>
        <v>0</v>
      </c>
      <c r="J40" s="154" cm="1">
        <f t="array" aca="1" ref="J40" ca="1">INDEX(INDIRECT("'"&amp;J$4&amp;"'!"&amp;"$Q$237:$BQ$288"),INDIRECT("'"&amp;J$4&amp;"'!"&amp;"$N$288"),MATCH($C40,INDIRECT("'"&amp;J$4&amp;"'!"&amp;"$Q$237:$BQ$237"),0))</f>
        <v>0</v>
      </c>
      <c r="K40" s="50">
        <f t="shared" ca="1" si="4"/>
        <v>0</v>
      </c>
      <c r="L40" s="154">
        <f t="shared" ca="1" si="4"/>
        <v>0</v>
      </c>
      <c r="M40" s="154">
        <f t="shared" ca="1" si="4"/>
        <v>0</v>
      </c>
      <c r="N40" s="154">
        <f t="shared" ca="1" si="4"/>
        <v>0</v>
      </c>
      <c r="O40" s="154">
        <f t="shared" ca="1" si="4"/>
        <v>0</v>
      </c>
      <c r="P40" s="154">
        <f t="shared" ca="1" si="4"/>
        <v>0</v>
      </c>
      <c r="Q40" s="156">
        <f t="shared" ca="1" si="3"/>
        <v>0</v>
      </c>
    </row>
    <row r="41" spans="3:17" x14ac:dyDescent="0.55000000000000004">
      <c r="C41" s="49" t="s">
        <v>491</v>
      </c>
      <c r="D41" s="101" t="s">
        <v>299</v>
      </c>
      <c r="E41" s="50" cm="1">
        <f t="array" aca="1" ref="E41" ca="1">INDEX(INDIRECT("'"&amp;E$4&amp;"'!"&amp;"$Q$9:$BQ$60"),INDIRECT("'"&amp;E$4&amp;"'!"&amp;"$N$60"),MATCH($C41,INDIRECT("'"&amp;E$4&amp;"'!"&amp;"$Q$9:$BQ$9"),0))</f>
        <v>0</v>
      </c>
      <c r="F41" s="154" cm="1">
        <f t="array" aca="1" ref="F41" ca="1">INDEX(INDIRECT("'"&amp;F$4&amp;"'!"&amp;"$bu$9:$du$60"),INDIRECT("'"&amp;F$4&amp;"'!"&amp;"$N$60"),MATCH($C41,INDIRECT("'"&amp;F$4&amp;"'!"&amp;"$bu$9:$du$9"),0))</f>
        <v>0</v>
      </c>
      <c r="G41" s="154" cm="1">
        <f t="array" aca="1" ref="G41" ca="1">INDEX(INDIRECT("'"&amp;G$4&amp;"'!"&amp;"$Q$66:$BQ$117"),INDIRECT("'"&amp;G$4&amp;"'!"&amp;"$N$117"),MATCH($C41,INDIRECT("'"&amp;G$4&amp;"'!"&amp;"$Q$66:$BQ$66"),0))</f>
        <v>0</v>
      </c>
      <c r="H41" s="154" cm="1">
        <f t="array" aca="1" ref="H41" ca="1">INDEX(INDIRECT("'"&amp;H$4&amp;"'!"&amp;"$Q$123:$BQ$174"),INDIRECT("'"&amp;H$4&amp;"'!"&amp;"$N$174"),MATCH($C41,INDIRECT("'"&amp;H$4&amp;"'!"&amp;"$Q$123:$BQ$123"),0))</f>
        <v>0</v>
      </c>
      <c r="I41" s="154" cm="1">
        <f t="array" aca="1" ref="I41" ca="1">INDEX(INDIRECT("'"&amp;I$4&amp;"'!"&amp;"$Q$180:$BQ$231"),INDIRECT("'"&amp;I$4&amp;"'!"&amp;"$N$231"),MATCH($C41,INDIRECT("'"&amp;I$4&amp;"'!"&amp;"$Q$180:$BQ$180"),0))</f>
        <v>0</v>
      </c>
      <c r="J41" s="154" cm="1">
        <f t="array" aca="1" ref="J41" ca="1">INDEX(INDIRECT("'"&amp;J$4&amp;"'!"&amp;"$Q$237:$BQ$288"),INDIRECT("'"&amp;J$4&amp;"'!"&amp;"$N$288"),MATCH($C41,INDIRECT("'"&amp;J$4&amp;"'!"&amp;"$Q$237:$BQ$237"),0))</f>
        <v>0</v>
      </c>
      <c r="K41" s="50">
        <f t="shared" ca="1" si="4"/>
        <v>0</v>
      </c>
      <c r="L41" s="154">
        <f t="shared" ca="1" si="4"/>
        <v>0</v>
      </c>
      <c r="M41" s="154">
        <f t="shared" ca="1" si="4"/>
        <v>0</v>
      </c>
      <c r="N41" s="154">
        <f t="shared" ca="1" si="4"/>
        <v>0</v>
      </c>
      <c r="O41" s="154">
        <f t="shared" ca="1" si="4"/>
        <v>0</v>
      </c>
      <c r="P41" s="154">
        <f t="shared" ca="1" si="4"/>
        <v>0</v>
      </c>
      <c r="Q41" s="156">
        <f t="shared" ca="1" si="3"/>
        <v>0</v>
      </c>
    </row>
    <row r="42" spans="3:17" x14ac:dyDescent="0.55000000000000004">
      <c r="C42" s="49" t="s">
        <v>492</v>
      </c>
      <c r="D42" s="101" t="s">
        <v>305</v>
      </c>
      <c r="E42" s="50" cm="1">
        <f t="array" aca="1" ref="E42" ca="1">INDEX(INDIRECT("'"&amp;E$4&amp;"'!"&amp;"$Q$9:$BQ$60"),INDIRECT("'"&amp;E$4&amp;"'!"&amp;"$N$60"),MATCH($C42,INDIRECT("'"&amp;E$4&amp;"'!"&amp;"$Q$9:$BQ$9"),0))</f>
        <v>0</v>
      </c>
      <c r="F42" s="154" cm="1">
        <f t="array" aca="1" ref="F42" ca="1">INDEX(INDIRECT("'"&amp;F$4&amp;"'!"&amp;"$bu$9:$du$60"),INDIRECT("'"&amp;F$4&amp;"'!"&amp;"$N$60"),MATCH($C42,INDIRECT("'"&amp;F$4&amp;"'!"&amp;"$bu$9:$du$9"),0))</f>
        <v>0</v>
      </c>
      <c r="G42" s="154" cm="1">
        <f t="array" aca="1" ref="G42" ca="1">INDEX(INDIRECT("'"&amp;G$4&amp;"'!"&amp;"$Q$66:$BQ$117"),INDIRECT("'"&amp;G$4&amp;"'!"&amp;"$N$117"),MATCH($C42,INDIRECT("'"&amp;G$4&amp;"'!"&amp;"$Q$66:$BQ$66"),0))</f>
        <v>0</v>
      </c>
      <c r="H42" s="154" cm="1">
        <f t="array" aca="1" ref="H42" ca="1">INDEX(INDIRECT("'"&amp;H$4&amp;"'!"&amp;"$Q$123:$BQ$174"),INDIRECT("'"&amp;H$4&amp;"'!"&amp;"$N$174"),MATCH($C42,INDIRECT("'"&amp;H$4&amp;"'!"&amp;"$Q$123:$BQ$123"),0))</f>
        <v>0</v>
      </c>
      <c r="I42" s="154" cm="1">
        <f t="array" aca="1" ref="I42" ca="1">INDEX(INDIRECT("'"&amp;I$4&amp;"'!"&amp;"$Q$180:$BQ$231"),INDIRECT("'"&amp;I$4&amp;"'!"&amp;"$N$231"),MATCH($C42,INDIRECT("'"&amp;I$4&amp;"'!"&amp;"$Q$180:$BQ$180"),0))</f>
        <v>0</v>
      </c>
      <c r="J42" s="154" cm="1">
        <f t="array" aca="1" ref="J42" ca="1">INDEX(INDIRECT("'"&amp;J$4&amp;"'!"&amp;"$Q$237:$BQ$288"),INDIRECT("'"&amp;J$4&amp;"'!"&amp;"$N$288"),MATCH($C42,INDIRECT("'"&amp;J$4&amp;"'!"&amp;"$Q$237:$BQ$237"),0))</f>
        <v>0</v>
      </c>
      <c r="K42" s="50">
        <f t="shared" ca="1" si="4"/>
        <v>0</v>
      </c>
      <c r="L42" s="154">
        <f t="shared" ca="1" si="4"/>
        <v>0</v>
      </c>
      <c r="M42" s="154">
        <f t="shared" ca="1" si="4"/>
        <v>0</v>
      </c>
      <c r="N42" s="154">
        <f t="shared" ca="1" si="4"/>
        <v>0</v>
      </c>
      <c r="O42" s="154">
        <f t="shared" ca="1" si="4"/>
        <v>0</v>
      </c>
      <c r="P42" s="154">
        <f t="shared" ca="1" si="4"/>
        <v>0</v>
      </c>
      <c r="Q42" s="156">
        <f t="shared" ca="1" si="3"/>
        <v>0</v>
      </c>
    </row>
    <row r="43" spans="3:17" x14ac:dyDescent="0.55000000000000004">
      <c r="C43" s="49" t="s">
        <v>493</v>
      </c>
      <c r="D43" s="101" t="s">
        <v>314</v>
      </c>
      <c r="E43" s="50" cm="1">
        <f t="array" aca="1" ref="E43" ca="1">INDEX(INDIRECT("'"&amp;E$4&amp;"'!"&amp;"$Q$9:$BQ$60"),INDIRECT("'"&amp;E$4&amp;"'!"&amp;"$N$60"),MATCH($C43,INDIRECT("'"&amp;E$4&amp;"'!"&amp;"$Q$9:$BQ$9"),0))</f>
        <v>0</v>
      </c>
      <c r="F43" s="154" cm="1">
        <f t="array" aca="1" ref="F43" ca="1">INDEX(INDIRECT("'"&amp;F$4&amp;"'!"&amp;"$bu$9:$du$60"),INDIRECT("'"&amp;F$4&amp;"'!"&amp;"$N$60"),MATCH($C43,INDIRECT("'"&amp;F$4&amp;"'!"&amp;"$bu$9:$du$9"),0))</f>
        <v>0</v>
      </c>
      <c r="G43" s="154" cm="1">
        <f t="array" aca="1" ref="G43" ca="1">INDEX(INDIRECT("'"&amp;G$4&amp;"'!"&amp;"$Q$66:$BQ$117"),INDIRECT("'"&amp;G$4&amp;"'!"&amp;"$N$117"),MATCH($C43,INDIRECT("'"&amp;G$4&amp;"'!"&amp;"$Q$66:$BQ$66"),0))</f>
        <v>0</v>
      </c>
      <c r="H43" s="154" cm="1">
        <f t="array" aca="1" ref="H43" ca="1">INDEX(INDIRECT("'"&amp;H$4&amp;"'!"&amp;"$Q$123:$BQ$174"),INDIRECT("'"&amp;H$4&amp;"'!"&amp;"$N$174"),MATCH($C43,INDIRECT("'"&amp;H$4&amp;"'!"&amp;"$Q$123:$BQ$123"),0))</f>
        <v>0</v>
      </c>
      <c r="I43" s="154" cm="1">
        <f t="array" aca="1" ref="I43" ca="1">INDEX(INDIRECT("'"&amp;I$4&amp;"'!"&amp;"$Q$180:$BQ$231"),INDIRECT("'"&amp;I$4&amp;"'!"&amp;"$N$231"),MATCH($C43,INDIRECT("'"&amp;I$4&amp;"'!"&amp;"$Q$180:$BQ$180"),0))</f>
        <v>0</v>
      </c>
      <c r="J43" s="154" cm="1">
        <f t="array" aca="1" ref="J43" ca="1">INDEX(INDIRECT("'"&amp;J$4&amp;"'!"&amp;"$Q$237:$BQ$288"),INDIRECT("'"&amp;J$4&amp;"'!"&amp;"$N$288"),MATCH($C43,INDIRECT("'"&amp;J$4&amp;"'!"&amp;"$Q$237:$BQ$237"),0))</f>
        <v>0</v>
      </c>
      <c r="K43" s="50">
        <f t="shared" ca="1" si="4"/>
        <v>0</v>
      </c>
      <c r="L43" s="154">
        <f t="shared" ca="1" si="4"/>
        <v>0</v>
      </c>
      <c r="M43" s="154">
        <f t="shared" ca="1" si="4"/>
        <v>0</v>
      </c>
      <c r="N43" s="154">
        <f t="shared" ca="1" si="4"/>
        <v>0</v>
      </c>
      <c r="O43" s="154">
        <f t="shared" ca="1" si="4"/>
        <v>0</v>
      </c>
      <c r="P43" s="154">
        <f t="shared" ca="1" si="4"/>
        <v>0</v>
      </c>
      <c r="Q43" s="156">
        <f t="shared" ca="1" si="3"/>
        <v>0</v>
      </c>
    </row>
    <row r="44" spans="3:17" x14ac:dyDescent="0.55000000000000004">
      <c r="C44" s="49" t="s">
        <v>494</v>
      </c>
      <c r="D44" s="101" t="s">
        <v>321</v>
      </c>
      <c r="E44" s="50" cm="1">
        <f t="array" aca="1" ref="E44" ca="1">INDEX(INDIRECT("'"&amp;E$4&amp;"'!"&amp;"$Q$9:$BQ$60"),INDIRECT("'"&amp;E$4&amp;"'!"&amp;"$N$60"),MATCH($C44,INDIRECT("'"&amp;E$4&amp;"'!"&amp;"$Q$9:$BQ$9"),0))</f>
        <v>0</v>
      </c>
      <c r="F44" s="154" cm="1">
        <f t="array" aca="1" ref="F44" ca="1">INDEX(INDIRECT("'"&amp;F$4&amp;"'!"&amp;"$bu$9:$du$60"),INDIRECT("'"&amp;F$4&amp;"'!"&amp;"$N$60"),MATCH($C44,INDIRECT("'"&amp;F$4&amp;"'!"&amp;"$bu$9:$du$9"),0))</f>
        <v>0</v>
      </c>
      <c r="G44" s="154" cm="1">
        <f t="array" aca="1" ref="G44" ca="1">INDEX(INDIRECT("'"&amp;G$4&amp;"'!"&amp;"$Q$66:$BQ$117"),INDIRECT("'"&amp;G$4&amp;"'!"&amp;"$N$117"),MATCH($C44,INDIRECT("'"&amp;G$4&amp;"'!"&amp;"$Q$66:$BQ$66"),0))</f>
        <v>0</v>
      </c>
      <c r="H44" s="154" cm="1">
        <f t="array" aca="1" ref="H44" ca="1">INDEX(INDIRECT("'"&amp;H$4&amp;"'!"&amp;"$Q$123:$BQ$174"),INDIRECT("'"&amp;H$4&amp;"'!"&amp;"$N$174"),MATCH($C44,INDIRECT("'"&amp;H$4&amp;"'!"&amp;"$Q$123:$BQ$123"),0))</f>
        <v>0</v>
      </c>
      <c r="I44" s="154" cm="1">
        <f t="array" aca="1" ref="I44" ca="1">INDEX(INDIRECT("'"&amp;I$4&amp;"'!"&amp;"$Q$180:$BQ$231"),INDIRECT("'"&amp;I$4&amp;"'!"&amp;"$N$231"),MATCH($C44,INDIRECT("'"&amp;I$4&amp;"'!"&amp;"$Q$180:$BQ$180"),0))</f>
        <v>0</v>
      </c>
      <c r="J44" s="154" cm="1">
        <f t="array" aca="1" ref="J44" ca="1">INDEX(INDIRECT("'"&amp;J$4&amp;"'!"&amp;"$Q$237:$BQ$288"),INDIRECT("'"&amp;J$4&amp;"'!"&amp;"$N$288"),MATCH($C44,INDIRECT("'"&amp;J$4&amp;"'!"&amp;"$Q$237:$BQ$237"),0))</f>
        <v>0</v>
      </c>
      <c r="K44" s="50">
        <f t="shared" ca="1" si="4"/>
        <v>0</v>
      </c>
      <c r="L44" s="154">
        <f t="shared" ca="1" si="4"/>
        <v>0</v>
      </c>
      <c r="M44" s="154">
        <f t="shared" ca="1" si="4"/>
        <v>0</v>
      </c>
      <c r="N44" s="154">
        <f t="shared" ca="1" si="4"/>
        <v>0</v>
      </c>
      <c r="O44" s="154">
        <f t="shared" ca="1" si="4"/>
        <v>0</v>
      </c>
      <c r="P44" s="154">
        <f t="shared" ca="1" si="4"/>
        <v>0</v>
      </c>
      <c r="Q44" s="156">
        <f t="shared" ca="1" si="3"/>
        <v>0</v>
      </c>
    </row>
    <row r="45" spans="3:17" x14ac:dyDescent="0.55000000000000004">
      <c r="C45" s="49" t="s">
        <v>495</v>
      </c>
      <c r="D45" s="101" t="s">
        <v>330</v>
      </c>
      <c r="E45" s="50" cm="1">
        <f t="array" aca="1" ref="E45" ca="1">INDEX(INDIRECT("'"&amp;E$4&amp;"'!"&amp;"$Q$9:$BQ$60"),INDIRECT("'"&amp;E$4&amp;"'!"&amp;"$N$60"),MATCH($C45,INDIRECT("'"&amp;E$4&amp;"'!"&amp;"$Q$9:$BQ$9"),0))</f>
        <v>0</v>
      </c>
      <c r="F45" s="154" cm="1">
        <f t="array" aca="1" ref="F45" ca="1">INDEX(INDIRECT("'"&amp;F$4&amp;"'!"&amp;"$bu$9:$du$60"),INDIRECT("'"&amp;F$4&amp;"'!"&amp;"$N$60"),MATCH($C45,INDIRECT("'"&amp;F$4&amp;"'!"&amp;"$bu$9:$du$9"),0))</f>
        <v>0</v>
      </c>
      <c r="G45" s="154" cm="1">
        <f t="array" aca="1" ref="G45" ca="1">INDEX(INDIRECT("'"&amp;G$4&amp;"'!"&amp;"$Q$66:$BQ$117"),INDIRECT("'"&amp;G$4&amp;"'!"&amp;"$N$117"),MATCH($C45,INDIRECT("'"&amp;G$4&amp;"'!"&amp;"$Q$66:$BQ$66"),0))</f>
        <v>0</v>
      </c>
      <c r="H45" s="154" cm="1">
        <f t="array" aca="1" ref="H45" ca="1">INDEX(INDIRECT("'"&amp;H$4&amp;"'!"&amp;"$Q$123:$BQ$174"),INDIRECT("'"&amp;H$4&amp;"'!"&amp;"$N$174"),MATCH($C45,INDIRECT("'"&amp;H$4&amp;"'!"&amp;"$Q$123:$BQ$123"),0))</f>
        <v>0</v>
      </c>
      <c r="I45" s="154" cm="1">
        <f t="array" aca="1" ref="I45" ca="1">INDEX(INDIRECT("'"&amp;I$4&amp;"'!"&amp;"$Q$180:$BQ$231"),INDIRECT("'"&amp;I$4&amp;"'!"&amp;"$N$231"),MATCH($C45,INDIRECT("'"&amp;I$4&amp;"'!"&amp;"$Q$180:$BQ$180"),0))</f>
        <v>0</v>
      </c>
      <c r="J45" s="154" cm="1">
        <f t="array" aca="1" ref="J45" ca="1">INDEX(INDIRECT("'"&amp;J$4&amp;"'!"&amp;"$Q$237:$BQ$288"),INDIRECT("'"&amp;J$4&amp;"'!"&amp;"$N$288"),MATCH($C45,INDIRECT("'"&amp;J$4&amp;"'!"&amp;"$Q$237:$BQ$237"),0))</f>
        <v>0</v>
      </c>
      <c r="K45" s="50">
        <f t="shared" ca="1" si="4"/>
        <v>0</v>
      </c>
      <c r="L45" s="154">
        <f t="shared" ca="1" si="4"/>
        <v>0</v>
      </c>
      <c r="M45" s="154">
        <f t="shared" ca="1" si="4"/>
        <v>0</v>
      </c>
      <c r="N45" s="154">
        <f t="shared" ca="1" si="4"/>
        <v>0</v>
      </c>
      <c r="O45" s="154">
        <f t="shared" ca="1" si="4"/>
        <v>0</v>
      </c>
      <c r="P45" s="154">
        <f t="shared" ca="1" si="4"/>
        <v>0</v>
      </c>
      <c r="Q45" s="156">
        <f t="shared" ca="1" si="3"/>
        <v>0</v>
      </c>
    </row>
    <row r="46" spans="3:17" x14ac:dyDescent="0.55000000000000004">
      <c r="C46" s="49" t="s">
        <v>496</v>
      </c>
      <c r="D46" s="101" t="s">
        <v>339</v>
      </c>
      <c r="E46" s="50" cm="1">
        <f t="array" aca="1" ref="E46" ca="1">INDEX(INDIRECT("'"&amp;E$4&amp;"'!"&amp;"$Q$9:$BQ$60"),INDIRECT("'"&amp;E$4&amp;"'!"&amp;"$N$60"),MATCH($C46,INDIRECT("'"&amp;E$4&amp;"'!"&amp;"$Q$9:$BQ$9"),0))</f>
        <v>0</v>
      </c>
      <c r="F46" s="154" cm="1">
        <f t="array" aca="1" ref="F46" ca="1">INDEX(INDIRECT("'"&amp;F$4&amp;"'!"&amp;"$bu$9:$du$60"),INDIRECT("'"&amp;F$4&amp;"'!"&amp;"$N$60"),MATCH($C46,INDIRECT("'"&amp;F$4&amp;"'!"&amp;"$bu$9:$du$9"),0))</f>
        <v>0</v>
      </c>
      <c r="G46" s="154" cm="1">
        <f t="array" aca="1" ref="G46" ca="1">INDEX(INDIRECT("'"&amp;G$4&amp;"'!"&amp;"$Q$66:$BQ$117"),INDIRECT("'"&amp;G$4&amp;"'!"&amp;"$N$117"),MATCH($C46,INDIRECT("'"&amp;G$4&amp;"'!"&amp;"$Q$66:$BQ$66"),0))</f>
        <v>0</v>
      </c>
      <c r="H46" s="154" cm="1">
        <f t="array" aca="1" ref="H46" ca="1">INDEX(INDIRECT("'"&amp;H$4&amp;"'!"&amp;"$Q$123:$BQ$174"),INDIRECT("'"&amp;H$4&amp;"'!"&amp;"$N$174"),MATCH($C46,INDIRECT("'"&amp;H$4&amp;"'!"&amp;"$Q$123:$BQ$123"),0))</f>
        <v>0</v>
      </c>
      <c r="I46" s="154" cm="1">
        <f t="array" aca="1" ref="I46" ca="1">INDEX(INDIRECT("'"&amp;I$4&amp;"'!"&amp;"$Q$180:$BQ$231"),INDIRECT("'"&amp;I$4&amp;"'!"&amp;"$N$231"),MATCH($C46,INDIRECT("'"&amp;I$4&amp;"'!"&amp;"$Q$180:$BQ$180"),0))</f>
        <v>0</v>
      </c>
      <c r="J46" s="154" cm="1">
        <f t="array" aca="1" ref="J46" ca="1">INDEX(INDIRECT("'"&amp;J$4&amp;"'!"&amp;"$Q$237:$BQ$288"),INDIRECT("'"&amp;J$4&amp;"'!"&amp;"$N$288"),MATCH($C46,INDIRECT("'"&amp;J$4&amp;"'!"&amp;"$Q$237:$BQ$237"),0))</f>
        <v>0</v>
      </c>
      <c r="K46" s="50">
        <f t="shared" ca="1" si="4"/>
        <v>0</v>
      </c>
      <c r="L46" s="154">
        <f t="shared" ca="1" si="4"/>
        <v>0</v>
      </c>
      <c r="M46" s="154">
        <f t="shared" ca="1" si="4"/>
        <v>0</v>
      </c>
      <c r="N46" s="154">
        <f t="shared" ca="1" si="4"/>
        <v>0</v>
      </c>
      <c r="O46" s="154">
        <f t="shared" ca="1" si="4"/>
        <v>0</v>
      </c>
      <c r="P46" s="154">
        <f t="shared" ca="1" si="4"/>
        <v>0</v>
      </c>
      <c r="Q46" s="156">
        <f t="shared" ca="1" si="3"/>
        <v>0</v>
      </c>
    </row>
    <row r="47" spans="3:17" x14ac:dyDescent="0.55000000000000004">
      <c r="C47" s="49" t="s">
        <v>497</v>
      </c>
      <c r="D47" s="101" t="s">
        <v>346</v>
      </c>
      <c r="E47" s="50" cm="1">
        <f t="array" aca="1" ref="E47" ca="1">INDEX(INDIRECT("'"&amp;E$4&amp;"'!"&amp;"$Q$9:$BQ$60"),INDIRECT("'"&amp;E$4&amp;"'!"&amp;"$N$60"),MATCH($C47,INDIRECT("'"&amp;E$4&amp;"'!"&amp;"$Q$9:$BQ$9"),0))</f>
        <v>0</v>
      </c>
      <c r="F47" s="154" cm="1">
        <f t="array" aca="1" ref="F47" ca="1">INDEX(INDIRECT("'"&amp;F$4&amp;"'!"&amp;"$bu$9:$du$60"),INDIRECT("'"&amp;F$4&amp;"'!"&amp;"$N$60"),MATCH($C47,INDIRECT("'"&amp;F$4&amp;"'!"&amp;"$bu$9:$du$9"),0))</f>
        <v>0</v>
      </c>
      <c r="G47" s="154" cm="1">
        <f t="array" aca="1" ref="G47" ca="1">INDEX(INDIRECT("'"&amp;G$4&amp;"'!"&amp;"$Q$66:$BQ$117"),INDIRECT("'"&amp;G$4&amp;"'!"&amp;"$N$117"),MATCH($C47,INDIRECT("'"&amp;G$4&amp;"'!"&amp;"$Q$66:$BQ$66"),0))</f>
        <v>0</v>
      </c>
      <c r="H47" s="154" cm="1">
        <f t="array" aca="1" ref="H47" ca="1">INDEX(INDIRECT("'"&amp;H$4&amp;"'!"&amp;"$Q$123:$BQ$174"),INDIRECT("'"&amp;H$4&amp;"'!"&amp;"$N$174"),MATCH($C47,INDIRECT("'"&amp;H$4&amp;"'!"&amp;"$Q$123:$BQ$123"),0))</f>
        <v>0</v>
      </c>
      <c r="I47" s="154" cm="1">
        <f t="array" aca="1" ref="I47" ca="1">INDEX(INDIRECT("'"&amp;I$4&amp;"'!"&amp;"$Q$180:$BQ$231"),INDIRECT("'"&amp;I$4&amp;"'!"&amp;"$N$231"),MATCH($C47,INDIRECT("'"&amp;I$4&amp;"'!"&amp;"$Q$180:$BQ$180"),0))</f>
        <v>0</v>
      </c>
      <c r="J47" s="154" cm="1">
        <f t="array" aca="1" ref="J47" ca="1">INDEX(INDIRECT("'"&amp;J$4&amp;"'!"&amp;"$Q$237:$BQ$288"),INDIRECT("'"&amp;J$4&amp;"'!"&amp;"$N$288"),MATCH($C47,INDIRECT("'"&amp;J$4&amp;"'!"&amp;"$Q$237:$BQ$237"),0))</f>
        <v>0</v>
      </c>
      <c r="K47" s="50">
        <f t="shared" ca="1" si="4"/>
        <v>0</v>
      </c>
      <c r="L47" s="154">
        <f t="shared" ca="1" si="4"/>
        <v>0</v>
      </c>
      <c r="M47" s="154">
        <f t="shared" ca="1" si="4"/>
        <v>0</v>
      </c>
      <c r="N47" s="154">
        <f t="shared" ca="1" si="4"/>
        <v>0</v>
      </c>
      <c r="O47" s="154">
        <f t="shared" ca="1" si="4"/>
        <v>0</v>
      </c>
      <c r="P47" s="154">
        <f t="shared" ca="1" si="4"/>
        <v>0</v>
      </c>
      <c r="Q47" s="156">
        <f t="shared" ca="1" si="3"/>
        <v>0</v>
      </c>
    </row>
    <row r="48" spans="3:17" x14ac:dyDescent="0.55000000000000004">
      <c r="C48" s="49" t="s">
        <v>498</v>
      </c>
      <c r="D48" s="101" t="s">
        <v>353</v>
      </c>
      <c r="E48" s="50" cm="1">
        <f t="array" aca="1" ref="E48" ca="1">INDEX(INDIRECT("'"&amp;E$4&amp;"'!"&amp;"$Q$9:$BQ$60"),INDIRECT("'"&amp;E$4&amp;"'!"&amp;"$N$60"),MATCH($C48,INDIRECT("'"&amp;E$4&amp;"'!"&amp;"$Q$9:$BQ$9"),0))</f>
        <v>0</v>
      </c>
      <c r="F48" s="154" cm="1">
        <f t="array" aca="1" ref="F48" ca="1">INDEX(INDIRECT("'"&amp;F$4&amp;"'!"&amp;"$bu$9:$du$60"),INDIRECT("'"&amp;F$4&amp;"'!"&amp;"$N$60"),MATCH($C48,INDIRECT("'"&amp;F$4&amp;"'!"&amp;"$bu$9:$du$9"),0))</f>
        <v>0</v>
      </c>
      <c r="G48" s="154" cm="1">
        <f t="array" aca="1" ref="G48" ca="1">INDEX(INDIRECT("'"&amp;G$4&amp;"'!"&amp;"$Q$66:$BQ$117"),INDIRECT("'"&amp;G$4&amp;"'!"&amp;"$N$117"),MATCH($C48,INDIRECT("'"&amp;G$4&amp;"'!"&amp;"$Q$66:$BQ$66"),0))</f>
        <v>0</v>
      </c>
      <c r="H48" s="154" cm="1">
        <f t="array" aca="1" ref="H48" ca="1">INDEX(INDIRECT("'"&amp;H$4&amp;"'!"&amp;"$Q$123:$BQ$174"),INDIRECT("'"&amp;H$4&amp;"'!"&amp;"$N$174"),MATCH($C48,INDIRECT("'"&amp;H$4&amp;"'!"&amp;"$Q$123:$BQ$123"),0))</f>
        <v>0</v>
      </c>
      <c r="I48" s="154" cm="1">
        <f t="array" aca="1" ref="I48" ca="1">INDEX(INDIRECT("'"&amp;I$4&amp;"'!"&amp;"$Q$180:$BQ$231"),INDIRECT("'"&amp;I$4&amp;"'!"&amp;"$N$231"),MATCH($C48,INDIRECT("'"&amp;I$4&amp;"'!"&amp;"$Q$180:$BQ$180"),0))</f>
        <v>0</v>
      </c>
      <c r="J48" s="154" cm="1">
        <f t="array" aca="1" ref="J48" ca="1">INDEX(INDIRECT("'"&amp;J$4&amp;"'!"&amp;"$Q$237:$BQ$288"),INDIRECT("'"&amp;J$4&amp;"'!"&amp;"$N$288"),MATCH($C48,INDIRECT("'"&amp;J$4&amp;"'!"&amp;"$Q$237:$BQ$237"),0))</f>
        <v>0</v>
      </c>
      <c r="K48" s="50">
        <f t="shared" ca="1" si="4"/>
        <v>0</v>
      </c>
      <c r="L48" s="154">
        <f t="shared" ca="1" si="4"/>
        <v>0</v>
      </c>
      <c r="M48" s="154">
        <f t="shared" ca="1" si="4"/>
        <v>0</v>
      </c>
      <c r="N48" s="154">
        <f t="shared" ca="1" si="4"/>
        <v>0</v>
      </c>
      <c r="O48" s="154">
        <f t="shared" ca="1" si="4"/>
        <v>0</v>
      </c>
      <c r="P48" s="154">
        <f t="shared" ca="1" si="4"/>
        <v>0</v>
      </c>
      <c r="Q48" s="156">
        <f t="shared" ca="1" si="3"/>
        <v>0</v>
      </c>
    </row>
    <row r="49" spans="3:17" x14ac:dyDescent="0.55000000000000004">
      <c r="C49" s="49" t="s">
        <v>499</v>
      </c>
      <c r="D49" s="101" t="s">
        <v>363</v>
      </c>
      <c r="E49" s="50" cm="1">
        <f t="array" aca="1" ref="E49" ca="1">INDEX(INDIRECT("'"&amp;E$4&amp;"'!"&amp;"$Q$9:$BQ$60"),INDIRECT("'"&amp;E$4&amp;"'!"&amp;"$N$60"),MATCH($C49,INDIRECT("'"&amp;E$4&amp;"'!"&amp;"$Q$9:$BQ$9"),0))</f>
        <v>0</v>
      </c>
      <c r="F49" s="154" cm="1">
        <f t="array" aca="1" ref="F49" ca="1">INDEX(INDIRECT("'"&amp;F$4&amp;"'!"&amp;"$bu$9:$du$60"),INDIRECT("'"&amp;F$4&amp;"'!"&amp;"$N$60"),MATCH($C49,INDIRECT("'"&amp;F$4&amp;"'!"&amp;"$bu$9:$du$9"),0))</f>
        <v>0</v>
      </c>
      <c r="G49" s="154" cm="1">
        <f t="array" aca="1" ref="G49" ca="1">INDEX(INDIRECT("'"&amp;G$4&amp;"'!"&amp;"$Q$66:$BQ$117"),INDIRECT("'"&amp;G$4&amp;"'!"&amp;"$N$117"),MATCH($C49,INDIRECT("'"&amp;G$4&amp;"'!"&amp;"$Q$66:$BQ$66"),0))</f>
        <v>0</v>
      </c>
      <c r="H49" s="154" cm="1">
        <f t="array" aca="1" ref="H49" ca="1">INDEX(INDIRECT("'"&amp;H$4&amp;"'!"&amp;"$Q$123:$BQ$174"),INDIRECT("'"&amp;H$4&amp;"'!"&amp;"$N$174"),MATCH($C49,INDIRECT("'"&amp;H$4&amp;"'!"&amp;"$Q$123:$BQ$123"),0))</f>
        <v>0</v>
      </c>
      <c r="I49" s="154" cm="1">
        <f t="array" aca="1" ref="I49" ca="1">INDEX(INDIRECT("'"&amp;I$4&amp;"'!"&amp;"$Q$180:$BQ$231"),INDIRECT("'"&amp;I$4&amp;"'!"&amp;"$N$231"),MATCH($C49,INDIRECT("'"&amp;I$4&amp;"'!"&amp;"$Q$180:$BQ$180"),0))</f>
        <v>0</v>
      </c>
      <c r="J49" s="154" cm="1">
        <f t="array" aca="1" ref="J49" ca="1">INDEX(INDIRECT("'"&amp;J$4&amp;"'!"&amp;"$Q$237:$BQ$288"),INDIRECT("'"&amp;J$4&amp;"'!"&amp;"$N$288"),MATCH($C49,INDIRECT("'"&amp;J$4&amp;"'!"&amp;"$Q$237:$BQ$237"),0))</f>
        <v>0</v>
      </c>
      <c r="K49" s="50">
        <f t="shared" ca="1" si="4"/>
        <v>0</v>
      </c>
      <c r="L49" s="154">
        <f t="shared" ca="1" si="4"/>
        <v>0</v>
      </c>
      <c r="M49" s="154">
        <f t="shared" ca="1" si="4"/>
        <v>0</v>
      </c>
      <c r="N49" s="154">
        <f t="shared" ca="1" si="4"/>
        <v>0</v>
      </c>
      <c r="O49" s="154">
        <f t="shared" ca="1" si="4"/>
        <v>0</v>
      </c>
      <c r="P49" s="154">
        <f t="shared" ca="1" si="4"/>
        <v>0</v>
      </c>
      <c r="Q49" s="156">
        <f t="shared" ca="1" si="3"/>
        <v>0</v>
      </c>
    </row>
    <row r="50" spans="3:17" x14ac:dyDescent="0.55000000000000004">
      <c r="C50" s="49" t="s">
        <v>500</v>
      </c>
      <c r="D50" s="101" t="s">
        <v>371</v>
      </c>
      <c r="E50" s="50" cm="1">
        <f t="array" aca="1" ref="E50" ca="1">INDEX(INDIRECT("'"&amp;E$4&amp;"'!"&amp;"$Q$9:$BQ$60"),INDIRECT("'"&amp;E$4&amp;"'!"&amp;"$N$60"),MATCH($C50,INDIRECT("'"&amp;E$4&amp;"'!"&amp;"$Q$9:$BQ$9"),0))</f>
        <v>0</v>
      </c>
      <c r="F50" s="154" cm="1">
        <f t="array" aca="1" ref="F50" ca="1">INDEX(INDIRECT("'"&amp;F$4&amp;"'!"&amp;"$bu$9:$du$60"),INDIRECT("'"&amp;F$4&amp;"'!"&amp;"$N$60"),MATCH($C50,INDIRECT("'"&amp;F$4&amp;"'!"&amp;"$bu$9:$du$9"),0))</f>
        <v>0</v>
      </c>
      <c r="G50" s="154" cm="1">
        <f t="array" aca="1" ref="G50" ca="1">INDEX(INDIRECT("'"&amp;G$4&amp;"'!"&amp;"$Q$66:$BQ$117"),INDIRECT("'"&amp;G$4&amp;"'!"&amp;"$N$117"),MATCH($C50,INDIRECT("'"&amp;G$4&amp;"'!"&amp;"$Q$66:$BQ$66"),0))</f>
        <v>0</v>
      </c>
      <c r="H50" s="154" cm="1">
        <f t="array" aca="1" ref="H50" ca="1">INDEX(INDIRECT("'"&amp;H$4&amp;"'!"&amp;"$Q$123:$BQ$174"),INDIRECT("'"&amp;H$4&amp;"'!"&amp;"$N$174"),MATCH($C50,INDIRECT("'"&amp;H$4&amp;"'!"&amp;"$Q$123:$BQ$123"),0))</f>
        <v>0</v>
      </c>
      <c r="I50" s="154" cm="1">
        <f t="array" aca="1" ref="I50" ca="1">INDEX(INDIRECT("'"&amp;I$4&amp;"'!"&amp;"$Q$180:$BQ$231"),INDIRECT("'"&amp;I$4&amp;"'!"&amp;"$N$231"),MATCH($C50,INDIRECT("'"&amp;I$4&amp;"'!"&amp;"$Q$180:$BQ$180"),0))</f>
        <v>0</v>
      </c>
      <c r="J50" s="154" cm="1">
        <f t="array" aca="1" ref="J50" ca="1">INDEX(INDIRECT("'"&amp;J$4&amp;"'!"&amp;"$Q$237:$BQ$288"),INDIRECT("'"&amp;J$4&amp;"'!"&amp;"$N$288"),MATCH($C50,INDIRECT("'"&amp;J$4&amp;"'!"&amp;"$Q$237:$BQ$237"),0))</f>
        <v>0</v>
      </c>
      <c r="K50" s="50">
        <f t="shared" ca="1" si="4"/>
        <v>0</v>
      </c>
      <c r="L50" s="154">
        <f t="shared" ca="1" si="4"/>
        <v>0</v>
      </c>
      <c r="M50" s="154">
        <f t="shared" ca="1" si="4"/>
        <v>0</v>
      </c>
      <c r="N50" s="154">
        <f t="shared" ca="1" si="4"/>
        <v>0</v>
      </c>
      <c r="O50" s="154">
        <f t="shared" ca="1" si="4"/>
        <v>0</v>
      </c>
      <c r="P50" s="154">
        <f t="shared" ca="1" si="4"/>
        <v>0</v>
      </c>
      <c r="Q50" s="156">
        <f t="shared" ca="1" si="3"/>
        <v>0</v>
      </c>
    </row>
    <row r="51" spans="3:17" x14ac:dyDescent="0.55000000000000004">
      <c r="C51" s="49" t="s">
        <v>501</v>
      </c>
      <c r="D51" s="101" t="s">
        <v>381</v>
      </c>
      <c r="E51" s="50" cm="1">
        <f t="array" aca="1" ref="E51" ca="1">INDEX(INDIRECT("'"&amp;E$4&amp;"'!"&amp;"$Q$9:$BQ$60"),INDIRECT("'"&amp;E$4&amp;"'!"&amp;"$N$60"),MATCH($C51,INDIRECT("'"&amp;E$4&amp;"'!"&amp;"$Q$9:$BQ$9"),0))</f>
        <v>0</v>
      </c>
      <c r="F51" s="154" cm="1">
        <f t="array" aca="1" ref="F51" ca="1">INDEX(INDIRECT("'"&amp;F$4&amp;"'!"&amp;"$bu$9:$du$60"),INDIRECT("'"&amp;F$4&amp;"'!"&amp;"$N$60"),MATCH($C51,INDIRECT("'"&amp;F$4&amp;"'!"&amp;"$bu$9:$du$9"),0))</f>
        <v>0</v>
      </c>
      <c r="G51" s="154" cm="1">
        <f t="array" aca="1" ref="G51" ca="1">INDEX(INDIRECT("'"&amp;G$4&amp;"'!"&amp;"$Q$66:$BQ$117"),INDIRECT("'"&amp;G$4&amp;"'!"&amp;"$N$117"),MATCH($C51,INDIRECT("'"&amp;G$4&amp;"'!"&amp;"$Q$66:$BQ$66"),0))</f>
        <v>0</v>
      </c>
      <c r="H51" s="154" cm="1">
        <f t="array" aca="1" ref="H51" ca="1">INDEX(INDIRECT("'"&amp;H$4&amp;"'!"&amp;"$Q$123:$BQ$174"),INDIRECT("'"&amp;H$4&amp;"'!"&amp;"$N$174"),MATCH($C51,INDIRECT("'"&amp;H$4&amp;"'!"&amp;"$Q$123:$BQ$123"),0))</f>
        <v>0</v>
      </c>
      <c r="I51" s="154" cm="1">
        <f t="array" aca="1" ref="I51" ca="1">INDEX(INDIRECT("'"&amp;I$4&amp;"'!"&amp;"$Q$180:$BQ$231"),INDIRECT("'"&amp;I$4&amp;"'!"&amp;"$N$231"),MATCH($C51,INDIRECT("'"&amp;I$4&amp;"'!"&amp;"$Q$180:$BQ$180"),0))</f>
        <v>0</v>
      </c>
      <c r="J51" s="154" cm="1">
        <f t="array" aca="1" ref="J51" ca="1">INDEX(INDIRECT("'"&amp;J$4&amp;"'!"&amp;"$Q$237:$BQ$288"),INDIRECT("'"&amp;J$4&amp;"'!"&amp;"$N$288"),MATCH($C51,INDIRECT("'"&amp;J$4&amp;"'!"&amp;"$Q$237:$BQ$237"),0))</f>
        <v>0</v>
      </c>
      <c r="K51" s="50">
        <f t="shared" ca="1" si="4"/>
        <v>0</v>
      </c>
      <c r="L51" s="154">
        <f t="shared" ca="1" si="4"/>
        <v>0</v>
      </c>
      <c r="M51" s="154">
        <f t="shared" ca="1" si="4"/>
        <v>0</v>
      </c>
      <c r="N51" s="154">
        <f t="shared" ca="1" si="4"/>
        <v>0</v>
      </c>
      <c r="O51" s="154">
        <f t="shared" ca="1" si="4"/>
        <v>0</v>
      </c>
      <c r="P51" s="154">
        <f t="shared" ca="1" si="4"/>
        <v>0</v>
      </c>
      <c r="Q51" s="156">
        <f t="shared" ca="1" si="3"/>
        <v>0</v>
      </c>
    </row>
    <row r="52" spans="3:17" x14ac:dyDescent="0.55000000000000004">
      <c r="C52" s="49" t="s">
        <v>502</v>
      </c>
      <c r="D52" s="101" t="s">
        <v>389</v>
      </c>
      <c r="E52" s="50" cm="1">
        <f t="array" aca="1" ref="E52" ca="1">INDEX(INDIRECT("'"&amp;E$4&amp;"'!"&amp;"$Q$9:$BQ$60"),INDIRECT("'"&amp;E$4&amp;"'!"&amp;"$N$60"),MATCH($C52,INDIRECT("'"&amp;E$4&amp;"'!"&amp;"$Q$9:$BQ$9"),0))</f>
        <v>0</v>
      </c>
      <c r="F52" s="154" cm="1">
        <f t="array" aca="1" ref="F52" ca="1">INDEX(INDIRECT("'"&amp;F$4&amp;"'!"&amp;"$bu$9:$du$60"),INDIRECT("'"&amp;F$4&amp;"'!"&amp;"$N$60"),MATCH($C52,INDIRECT("'"&amp;F$4&amp;"'!"&amp;"$bu$9:$du$9"),0))</f>
        <v>0</v>
      </c>
      <c r="G52" s="154" cm="1">
        <f t="array" aca="1" ref="G52" ca="1">INDEX(INDIRECT("'"&amp;G$4&amp;"'!"&amp;"$Q$66:$BQ$117"),INDIRECT("'"&amp;G$4&amp;"'!"&amp;"$N$117"),MATCH($C52,INDIRECT("'"&amp;G$4&amp;"'!"&amp;"$Q$66:$BQ$66"),0))</f>
        <v>0</v>
      </c>
      <c r="H52" s="154" cm="1">
        <f t="array" aca="1" ref="H52" ca="1">INDEX(INDIRECT("'"&amp;H$4&amp;"'!"&amp;"$Q$123:$BQ$174"),INDIRECT("'"&amp;H$4&amp;"'!"&amp;"$N$174"),MATCH($C52,INDIRECT("'"&amp;H$4&amp;"'!"&amp;"$Q$123:$BQ$123"),0))</f>
        <v>0</v>
      </c>
      <c r="I52" s="154" cm="1">
        <f t="array" aca="1" ref="I52" ca="1">INDEX(INDIRECT("'"&amp;I$4&amp;"'!"&amp;"$Q$180:$BQ$231"),INDIRECT("'"&amp;I$4&amp;"'!"&amp;"$N$231"),MATCH($C52,INDIRECT("'"&amp;I$4&amp;"'!"&amp;"$Q$180:$BQ$180"),0))</f>
        <v>0</v>
      </c>
      <c r="J52" s="154" cm="1">
        <f t="array" aca="1" ref="J52" ca="1">INDEX(INDIRECT("'"&amp;J$4&amp;"'!"&amp;"$Q$237:$BQ$288"),INDIRECT("'"&amp;J$4&amp;"'!"&amp;"$N$288"),MATCH($C52,INDIRECT("'"&amp;J$4&amp;"'!"&amp;"$Q$237:$BQ$237"),0))</f>
        <v>0</v>
      </c>
      <c r="K52" s="50">
        <f t="shared" ca="1" si="4"/>
        <v>0</v>
      </c>
      <c r="L52" s="154">
        <f t="shared" ca="1" si="4"/>
        <v>0</v>
      </c>
      <c r="M52" s="154">
        <f t="shared" ca="1" si="4"/>
        <v>0</v>
      </c>
      <c r="N52" s="154">
        <f t="shared" ca="1" si="4"/>
        <v>0</v>
      </c>
      <c r="O52" s="154">
        <f t="shared" ca="1" si="4"/>
        <v>0</v>
      </c>
      <c r="P52" s="154">
        <f t="shared" ca="1" si="4"/>
        <v>0</v>
      </c>
      <c r="Q52" s="156">
        <f t="shared" ca="1" si="3"/>
        <v>0</v>
      </c>
    </row>
    <row r="53" spans="3:17" x14ac:dyDescent="0.55000000000000004">
      <c r="C53" s="49" t="s">
        <v>503</v>
      </c>
      <c r="D53" s="101" t="s">
        <v>399</v>
      </c>
      <c r="E53" s="50" cm="1">
        <f t="array" aca="1" ref="E53" ca="1">INDEX(INDIRECT("'"&amp;E$4&amp;"'!"&amp;"$Q$9:$BQ$60"),INDIRECT("'"&amp;E$4&amp;"'!"&amp;"$N$60"),MATCH($C53,INDIRECT("'"&amp;E$4&amp;"'!"&amp;"$Q$9:$BQ$9"),0))</f>
        <v>0</v>
      </c>
      <c r="F53" s="154" cm="1">
        <f t="array" aca="1" ref="F53" ca="1">INDEX(INDIRECT("'"&amp;F$4&amp;"'!"&amp;"$bu$9:$du$60"),INDIRECT("'"&amp;F$4&amp;"'!"&amp;"$N$60"),MATCH($C53,INDIRECT("'"&amp;F$4&amp;"'!"&amp;"$bu$9:$du$9"),0))</f>
        <v>0</v>
      </c>
      <c r="G53" s="154" cm="1">
        <f t="array" aca="1" ref="G53" ca="1">INDEX(INDIRECT("'"&amp;G$4&amp;"'!"&amp;"$Q$66:$BQ$117"),INDIRECT("'"&amp;G$4&amp;"'!"&amp;"$N$117"),MATCH($C53,INDIRECT("'"&amp;G$4&amp;"'!"&amp;"$Q$66:$BQ$66"),0))</f>
        <v>0</v>
      </c>
      <c r="H53" s="154" cm="1">
        <f t="array" aca="1" ref="H53" ca="1">INDEX(INDIRECT("'"&amp;H$4&amp;"'!"&amp;"$Q$123:$BQ$174"),INDIRECT("'"&amp;H$4&amp;"'!"&amp;"$N$174"),MATCH($C53,INDIRECT("'"&amp;H$4&amp;"'!"&amp;"$Q$123:$BQ$123"),0))</f>
        <v>0</v>
      </c>
      <c r="I53" s="154" cm="1">
        <f t="array" aca="1" ref="I53" ca="1">INDEX(INDIRECT("'"&amp;I$4&amp;"'!"&amp;"$Q$180:$BQ$231"),INDIRECT("'"&amp;I$4&amp;"'!"&amp;"$N$231"),MATCH($C53,INDIRECT("'"&amp;I$4&amp;"'!"&amp;"$Q$180:$BQ$180"),0))</f>
        <v>0</v>
      </c>
      <c r="J53" s="154" cm="1">
        <f t="array" aca="1" ref="J53" ca="1">INDEX(INDIRECT("'"&amp;J$4&amp;"'!"&amp;"$Q$237:$BQ$288"),INDIRECT("'"&amp;J$4&amp;"'!"&amp;"$N$288"),MATCH($C53,INDIRECT("'"&amp;J$4&amp;"'!"&amp;"$Q$237:$BQ$237"),0))</f>
        <v>0</v>
      </c>
      <c r="K53" s="50">
        <f t="shared" ca="1" si="4"/>
        <v>0</v>
      </c>
      <c r="L53" s="154">
        <f t="shared" ca="1" si="4"/>
        <v>0</v>
      </c>
      <c r="M53" s="154">
        <f t="shared" ca="1" si="4"/>
        <v>0</v>
      </c>
      <c r="N53" s="154">
        <f t="shared" ca="1" si="4"/>
        <v>0</v>
      </c>
      <c r="O53" s="154">
        <f t="shared" ca="1" si="4"/>
        <v>0</v>
      </c>
      <c r="P53" s="154">
        <f t="shared" ca="1" si="4"/>
        <v>0</v>
      </c>
      <c r="Q53" s="156">
        <f t="shared" ca="1" si="3"/>
        <v>0</v>
      </c>
    </row>
    <row r="54" spans="3:17" x14ac:dyDescent="0.55000000000000004">
      <c r="C54" s="49" t="s">
        <v>504</v>
      </c>
      <c r="D54" s="101" t="s">
        <v>406</v>
      </c>
      <c r="E54" s="50" cm="1">
        <f t="array" aca="1" ref="E54" ca="1">INDEX(INDIRECT("'"&amp;E$4&amp;"'!"&amp;"$Q$9:$BQ$60"),INDIRECT("'"&amp;E$4&amp;"'!"&amp;"$N$60"),MATCH($C54,INDIRECT("'"&amp;E$4&amp;"'!"&amp;"$Q$9:$BQ$9"),0))</f>
        <v>0</v>
      </c>
      <c r="F54" s="154" cm="1">
        <f t="array" aca="1" ref="F54" ca="1">INDEX(INDIRECT("'"&amp;F$4&amp;"'!"&amp;"$bu$9:$du$60"),INDIRECT("'"&amp;F$4&amp;"'!"&amp;"$N$60"),MATCH($C54,INDIRECT("'"&amp;F$4&amp;"'!"&amp;"$bu$9:$du$9"),0))</f>
        <v>0</v>
      </c>
      <c r="G54" s="154" cm="1">
        <f t="array" aca="1" ref="G54" ca="1">INDEX(INDIRECT("'"&amp;G$4&amp;"'!"&amp;"$Q$66:$BQ$117"),INDIRECT("'"&amp;G$4&amp;"'!"&amp;"$N$117"),MATCH($C54,INDIRECT("'"&amp;G$4&amp;"'!"&amp;"$Q$66:$BQ$66"),0))</f>
        <v>0</v>
      </c>
      <c r="H54" s="154" cm="1">
        <f t="array" aca="1" ref="H54" ca="1">INDEX(INDIRECT("'"&amp;H$4&amp;"'!"&amp;"$Q$123:$BQ$174"),INDIRECT("'"&amp;H$4&amp;"'!"&amp;"$N$174"),MATCH($C54,INDIRECT("'"&amp;H$4&amp;"'!"&amp;"$Q$123:$BQ$123"),0))</f>
        <v>0</v>
      </c>
      <c r="I54" s="154" cm="1">
        <f t="array" aca="1" ref="I54" ca="1">INDEX(INDIRECT("'"&amp;I$4&amp;"'!"&amp;"$Q$180:$BQ$231"),INDIRECT("'"&amp;I$4&amp;"'!"&amp;"$N$231"),MATCH($C54,INDIRECT("'"&amp;I$4&amp;"'!"&amp;"$Q$180:$BQ$180"),0))</f>
        <v>0</v>
      </c>
      <c r="J54" s="154" cm="1">
        <f t="array" aca="1" ref="J54" ca="1">INDEX(INDIRECT("'"&amp;J$4&amp;"'!"&amp;"$Q$237:$BQ$288"),INDIRECT("'"&amp;J$4&amp;"'!"&amp;"$N$288"),MATCH($C54,INDIRECT("'"&amp;J$4&amp;"'!"&amp;"$Q$237:$BQ$237"),0))</f>
        <v>0</v>
      </c>
      <c r="K54" s="50">
        <f t="shared" ca="1" si="4"/>
        <v>0</v>
      </c>
      <c r="L54" s="154">
        <f t="shared" ca="1" si="4"/>
        <v>0</v>
      </c>
      <c r="M54" s="154">
        <f t="shared" ca="1" si="4"/>
        <v>0</v>
      </c>
      <c r="N54" s="154">
        <f t="shared" ca="1" si="4"/>
        <v>0</v>
      </c>
      <c r="O54" s="154">
        <f t="shared" ca="1" si="4"/>
        <v>0</v>
      </c>
      <c r="P54" s="154">
        <f t="shared" ca="1" si="4"/>
        <v>0</v>
      </c>
      <c r="Q54" s="156">
        <f t="shared" ca="1" si="3"/>
        <v>0</v>
      </c>
    </row>
    <row r="55" spans="3:17" x14ac:dyDescent="0.55000000000000004">
      <c r="C55" s="49" t="s">
        <v>505</v>
      </c>
      <c r="D55" s="101" t="s">
        <v>414</v>
      </c>
      <c r="E55" s="50" cm="1">
        <f t="array" aca="1" ref="E55" ca="1">INDEX(INDIRECT("'"&amp;E$4&amp;"'!"&amp;"$Q$9:$BQ$60"),INDIRECT("'"&amp;E$4&amp;"'!"&amp;"$N$60"),MATCH($C55,INDIRECT("'"&amp;E$4&amp;"'!"&amp;"$Q$9:$BQ$9"),0))</f>
        <v>0</v>
      </c>
      <c r="F55" s="154" cm="1">
        <f t="array" aca="1" ref="F55" ca="1">INDEX(INDIRECT("'"&amp;F$4&amp;"'!"&amp;"$bu$9:$du$60"),INDIRECT("'"&amp;F$4&amp;"'!"&amp;"$N$60"),MATCH($C55,INDIRECT("'"&amp;F$4&amp;"'!"&amp;"$bu$9:$du$9"),0))</f>
        <v>0</v>
      </c>
      <c r="G55" s="154" cm="1">
        <f t="array" aca="1" ref="G55" ca="1">INDEX(INDIRECT("'"&amp;G$4&amp;"'!"&amp;"$Q$66:$BQ$117"),INDIRECT("'"&amp;G$4&amp;"'!"&amp;"$N$117"),MATCH($C55,INDIRECT("'"&amp;G$4&amp;"'!"&amp;"$Q$66:$BQ$66"),0))</f>
        <v>0</v>
      </c>
      <c r="H55" s="154" cm="1">
        <f t="array" aca="1" ref="H55" ca="1">INDEX(INDIRECT("'"&amp;H$4&amp;"'!"&amp;"$Q$123:$BQ$174"),INDIRECT("'"&amp;H$4&amp;"'!"&amp;"$N$174"),MATCH($C55,INDIRECT("'"&amp;H$4&amp;"'!"&amp;"$Q$123:$BQ$123"),0))</f>
        <v>0</v>
      </c>
      <c r="I55" s="154" cm="1">
        <f t="array" aca="1" ref="I55" ca="1">INDEX(INDIRECT("'"&amp;I$4&amp;"'!"&amp;"$Q$180:$BQ$231"),INDIRECT("'"&amp;I$4&amp;"'!"&amp;"$N$231"),MATCH($C55,INDIRECT("'"&amp;I$4&amp;"'!"&amp;"$Q$180:$BQ$180"),0))</f>
        <v>0</v>
      </c>
      <c r="J55" s="154" cm="1">
        <f t="array" aca="1" ref="J55" ca="1">INDEX(INDIRECT("'"&amp;J$4&amp;"'!"&amp;"$Q$237:$BQ$288"),INDIRECT("'"&amp;J$4&amp;"'!"&amp;"$N$288"),MATCH($C55,INDIRECT("'"&amp;J$4&amp;"'!"&amp;"$Q$237:$BQ$237"),0))</f>
        <v>0</v>
      </c>
      <c r="K55" s="50">
        <f t="shared" ca="1" si="4"/>
        <v>0</v>
      </c>
      <c r="L55" s="154">
        <f t="shared" ca="1" si="4"/>
        <v>0</v>
      </c>
      <c r="M55" s="154">
        <f t="shared" ca="1" si="4"/>
        <v>0</v>
      </c>
      <c r="N55" s="154">
        <f t="shared" ca="1" si="4"/>
        <v>0</v>
      </c>
      <c r="O55" s="154">
        <f t="shared" ca="1" si="4"/>
        <v>0</v>
      </c>
      <c r="P55" s="154">
        <f t="shared" ca="1" si="4"/>
        <v>0</v>
      </c>
      <c r="Q55" s="156">
        <f t="shared" ca="1" si="3"/>
        <v>0</v>
      </c>
    </row>
    <row r="56" spans="3:17" x14ac:dyDescent="0.55000000000000004">
      <c r="C56" s="49" t="s">
        <v>506</v>
      </c>
      <c r="D56" s="101" t="s">
        <v>427</v>
      </c>
      <c r="E56" s="50" cm="1">
        <f t="array" aca="1" ref="E56" ca="1">INDEX(INDIRECT("'"&amp;E$4&amp;"'!"&amp;"$Q$9:$BQ$60"),INDIRECT("'"&amp;E$4&amp;"'!"&amp;"$N$60"),MATCH($C56,INDIRECT("'"&amp;E$4&amp;"'!"&amp;"$Q$9:$BQ$9"),0))</f>
        <v>0</v>
      </c>
      <c r="F56" s="154" cm="1">
        <f t="array" aca="1" ref="F56" ca="1">INDEX(INDIRECT("'"&amp;F$4&amp;"'!"&amp;"$bu$9:$du$60"),INDIRECT("'"&amp;F$4&amp;"'!"&amp;"$N$60"),MATCH($C56,INDIRECT("'"&amp;F$4&amp;"'!"&amp;"$bu$9:$du$9"),0))</f>
        <v>0</v>
      </c>
      <c r="G56" s="154" cm="1">
        <f t="array" aca="1" ref="G56" ca="1">INDEX(INDIRECT("'"&amp;G$4&amp;"'!"&amp;"$Q$66:$BQ$117"),INDIRECT("'"&amp;G$4&amp;"'!"&amp;"$N$117"),MATCH($C56,INDIRECT("'"&amp;G$4&amp;"'!"&amp;"$Q$66:$BQ$66"),0))</f>
        <v>0</v>
      </c>
      <c r="H56" s="154" cm="1">
        <f t="array" aca="1" ref="H56" ca="1">INDEX(INDIRECT("'"&amp;H$4&amp;"'!"&amp;"$Q$123:$BQ$174"),INDIRECT("'"&amp;H$4&amp;"'!"&amp;"$N$174"),MATCH($C56,INDIRECT("'"&amp;H$4&amp;"'!"&amp;"$Q$123:$BQ$123"),0))</f>
        <v>0</v>
      </c>
      <c r="I56" s="154" cm="1">
        <f t="array" aca="1" ref="I56" ca="1">INDEX(INDIRECT("'"&amp;I$4&amp;"'!"&amp;"$Q$180:$BQ$231"),INDIRECT("'"&amp;I$4&amp;"'!"&amp;"$N$231"),MATCH($C56,INDIRECT("'"&amp;I$4&amp;"'!"&amp;"$Q$180:$BQ$180"),0))</f>
        <v>0</v>
      </c>
      <c r="J56" s="154" cm="1">
        <f t="array" aca="1" ref="J56" ca="1">INDEX(INDIRECT("'"&amp;J$4&amp;"'!"&amp;"$Q$237:$BQ$288"),INDIRECT("'"&amp;J$4&amp;"'!"&amp;"$N$288"),MATCH($C56,INDIRECT("'"&amp;J$4&amp;"'!"&amp;"$Q$237:$BQ$237"),0))</f>
        <v>0</v>
      </c>
      <c r="K56" s="50">
        <f t="shared" ca="1" si="4"/>
        <v>0</v>
      </c>
      <c r="L56" s="154">
        <f t="shared" ca="1" si="4"/>
        <v>0</v>
      </c>
      <c r="M56" s="154">
        <f t="shared" ca="1" si="4"/>
        <v>0</v>
      </c>
      <c r="N56" s="154">
        <f t="shared" ca="1" si="4"/>
        <v>0</v>
      </c>
      <c r="O56" s="154">
        <f t="shared" ca="1" si="4"/>
        <v>0</v>
      </c>
      <c r="P56" s="154">
        <f t="shared" ca="1" si="4"/>
        <v>0</v>
      </c>
      <c r="Q56" s="156">
        <f t="shared" ca="1" si="3"/>
        <v>0</v>
      </c>
    </row>
    <row r="57" spans="3:17" x14ac:dyDescent="0.55000000000000004">
      <c r="C57" s="49" t="s">
        <v>507</v>
      </c>
      <c r="D57" s="101" t="s">
        <v>438</v>
      </c>
      <c r="E57" s="50" cm="1">
        <f t="array" aca="1" ref="E57" ca="1">INDEX(INDIRECT("'"&amp;E$4&amp;"'!"&amp;"$Q$9:$BQ$60"),INDIRECT("'"&amp;E$4&amp;"'!"&amp;"$N$60"),MATCH($C57,INDIRECT("'"&amp;E$4&amp;"'!"&amp;"$Q$9:$BQ$9"),0))</f>
        <v>0</v>
      </c>
      <c r="F57" s="154" cm="1">
        <f t="array" aca="1" ref="F57" ca="1">INDEX(INDIRECT("'"&amp;F$4&amp;"'!"&amp;"$bu$9:$du$60"),INDIRECT("'"&amp;F$4&amp;"'!"&amp;"$N$60"),MATCH($C57,INDIRECT("'"&amp;F$4&amp;"'!"&amp;"$bu$9:$du$9"),0))</f>
        <v>0</v>
      </c>
      <c r="G57" s="154" cm="1">
        <f t="array" aca="1" ref="G57" ca="1">INDEX(INDIRECT("'"&amp;G$4&amp;"'!"&amp;"$Q$66:$BQ$117"),INDIRECT("'"&amp;G$4&amp;"'!"&amp;"$N$117"),MATCH($C57,INDIRECT("'"&amp;G$4&amp;"'!"&amp;"$Q$66:$BQ$66"),0))</f>
        <v>0</v>
      </c>
      <c r="H57" s="154" cm="1">
        <f t="array" aca="1" ref="H57" ca="1">INDEX(INDIRECT("'"&amp;H$4&amp;"'!"&amp;"$Q$123:$BQ$174"),INDIRECT("'"&amp;H$4&amp;"'!"&amp;"$N$174"),MATCH($C57,INDIRECT("'"&amp;H$4&amp;"'!"&amp;"$Q$123:$BQ$123"),0))</f>
        <v>0</v>
      </c>
      <c r="I57" s="154" cm="1">
        <f t="array" aca="1" ref="I57" ca="1">INDEX(INDIRECT("'"&amp;I$4&amp;"'!"&amp;"$Q$180:$BQ$231"),INDIRECT("'"&amp;I$4&amp;"'!"&amp;"$N$231"),MATCH($C57,INDIRECT("'"&amp;I$4&amp;"'!"&amp;"$Q$180:$BQ$180"),0))</f>
        <v>0</v>
      </c>
      <c r="J57" s="154" cm="1">
        <f t="array" aca="1" ref="J57" ca="1">INDEX(INDIRECT("'"&amp;J$4&amp;"'!"&amp;"$Q$237:$BQ$288"),INDIRECT("'"&amp;J$4&amp;"'!"&amp;"$N$288"),MATCH($C57,INDIRECT("'"&amp;J$4&amp;"'!"&amp;"$Q$237:$BQ$237"),0))</f>
        <v>0</v>
      </c>
      <c r="K57" s="50">
        <f t="shared" ca="1" si="4"/>
        <v>0</v>
      </c>
      <c r="L57" s="154">
        <f t="shared" ca="1" si="4"/>
        <v>0</v>
      </c>
      <c r="M57" s="154">
        <f t="shared" ca="1" si="4"/>
        <v>0</v>
      </c>
      <c r="N57" s="154">
        <f t="shared" ca="1" si="4"/>
        <v>0</v>
      </c>
      <c r="O57" s="154">
        <f t="shared" ca="1" si="4"/>
        <v>0</v>
      </c>
      <c r="P57" s="154">
        <f t="shared" ca="1" si="4"/>
        <v>0</v>
      </c>
      <c r="Q57" s="156">
        <f t="shared" ref="Q57:Q58" ca="1" si="5">SUM(L57:P57)</f>
        <v>0</v>
      </c>
    </row>
    <row r="58" spans="3:17" x14ac:dyDescent="0.55000000000000004">
      <c r="C58" s="131" t="s">
        <v>535</v>
      </c>
      <c r="D58" s="132" t="s">
        <v>535</v>
      </c>
      <c r="E58" s="133" cm="1">
        <f t="array" aca="1" ref="E58" ca="1">INDEX(INDIRECT("'"&amp;E$4&amp;"'!"&amp;"$Q$8:$BQ$60"),INDIRECT("'"&amp;E$4&amp;"'!"&amp;"$N$60")+1,MATCH($C58,INDIRECT("'"&amp;E$4&amp;"'!"&amp;"$Q$8:$BQ$8"),0))</f>
        <v>0</v>
      </c>
      <c r="F58" s="155" cm="1">
        <f t="array" aca="1" ref="F58" ca="1">INDEX(INDIRECT("'"&amp;F$4&amp;"'!"&amp;"$bu$8:$du$60"),INDIRECT("'"&amp;F$4&amp;"'!"&amp;"$N$60")+1,MATCH($C58,INDIRECT("'"&amp;F$4&amp;"'!"&amp;"$bu$8:$du$8"),0))</f>
        <v>0</v>
      </c>
      <c r="G58" s="155" cm="1">
        <f t="array" aca="1" ref="G58" ca="1">INDEX(INDIRECT("'"&amp;G$4&amp;"'!"&amp;"$Q$65:$BQ$117"),INDIRECT("'"&amp;G$4&amp;"'!"&amp;"$N$117")+1,MATCH($C58,INDIRECT("'"&amp;G$4&amp;"'!"&amp;"$Q$65:$BQ$65"),0))</f>
        <v>0</v>
      </c>
      <c r="H58" s="155" cm="1">
        <f t="array" aca="1" ref="H58" ca="1">INDEX(INDIRECT("'"&amp;H$4&amp;"'!"&amp;"$Q$122:$BQ$174"),INDIRECT("'"&amp;H$4&amp;"'!"&amp;"$N$174")+1,MATCH($C58,INDIRECT("'"&amp;H$4&amp;"'!"&amp;"$Q$122:$BQ$122"),0))</f>
        <v>0</v>
      </c>
      <c r="I58" s="155" cm="1">
        <f t="array" aca="1" ref="I58" ca="1">INDEX(INDIRECT("'"&amp;I$4&amp;"'!"&amp;"$Q$179:$BQ$231"),INDIRECT("'"&amp;I$4&amp;"'!"&amp;"$N$231")+1,MATCH($C58,INDIRECT("'"&amp;I$4&amp;"'!"&amp;"$Q$179:$BQ$179"),0))</f>
        <v>0</v>
      </c>
      <c r="J58" s="155" cm="1">
        <f t="array" aca="1" ref="J58" ca="1">INDEX(INDIRECT("'"&amp;J$4&amp;"'!"&amp;"$Q$236:$BQ$288"),INDIRECT("'"&amp;J$4&amp;"'!"&amp;"$N$288")+1,MATCH($C58,INDIRECT("'"&amp;J$4&amp;"'!"&amp;"$Q$236:$BQ$236"),0))</f>
        <v>0</v>
      </c>
      <c r="K58" s="133">
        <f t="shared" ca="1" si="4"/>
        <v>0</v>
      </c>
      <c r="L58" s="155">
        <f t="shared" ca="1" si="4"/>
        <v>0</v>
      </c>
      <c r="M58" s="155">
        <f t="shared" ca="1" si="4"/>
        <v>0</v>
      </c>
      <c r="N58" s="155">
        <f t="shared" ca="1" si="4"/>
        <v>0</v>
      </c>
      <c r="O58" s="155">
        <f t="shared" ca="1" si="4"/>
        <v>0</v>
      </c>
      <c r="P58" s="155">
        <f t="shared" ca="1" si="4"/>
        <v>0</v>
      </c>
      <c r="Q58" s="156">
        <f t="shared" ca="1" si="5"/>
        <v>0</v>
      </c>
    </row>
    <row r="60" spans="3:17" x14ac:dyDescent="0.55000000000000004">
      <c r="Q60" s="182"/>
    </row>
    <row r="71" ht="15" customHeight="1" x14ac:dyDescent="0.55000000000000004"/>
  </sheetData>
  <sheetProtection algorithmName="SHA-512" hashValue="LBggTQfioYwwt1rVSinhfkkna9AxiEtYhhkrN61ye0shBfonVmv+fMGRmfX+iaxdGMcIgEuFQp23Os4c0z5mHw==" saltValue="KKs3aKQYTeBxQ7QssUS5og==" spinCount="100000" sheet="1" objects="1" scenarios="1"/>
  <mergeCells count="1">
    <mergeCell ref="B1:Q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1F9F-E9C2-4374-9099-26FB2390A486}">
  <sheetPr>
    <tabColor theme="7" tint="-0.249977111117893"/>
  </sheetPr>
  <dimension ref="A1:BX70"/>
  <sheetViews>
    <sheetView showGridLines="0" workbookViewId="0">
      <selection activeCell="B2" sqref="B2"/>
    </sheetView>
  </sheetViews>
  <sheetFormatPr defaultRowHeight="14.4" x14ac:dyDescent="0.55000000000000004"/>
  <cols>
    <col min="2" max="2" width="2.68359375" customWidth="1"/>
    <col min="3" max="3" width="109.83984375" customWidth="1"/>
    <col min="4" max="4" width="12" customWidth="1"/>
    <col min="5" max="5" width="2.26171875" customWidth="1"/>
    <col min="6" max="11" width="14.26171875" customWidth="1"/>
  </cols>
  <sheetData>
    <row r="1" spans="1:76" s="129" customFormat="1" ht="45.75" customHeight="1" x14ac:dyDescent="0.55000000000000004">
      <c r="A1" s="128"/>
      <c r="B1" s="200" t="s">
        <v>32</v>
      </c>
      <c r="C1" s="200"/>
      <c r="D1" s="200"/>
      <c r="E1" s="200"/>
      <c r="F1" s="200"/>
      <c r="G1" s="200"/>
      <c r="H1" s="200"/>
      <c r="I1" s="200"/>
      <c r="J1" s="200"/>
      <c r="K1" s="20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row>
    <row r="4" spans="1:76" x14ac:dyDescent="0.55000000000000004">
      <c r="D4" s="102">
        <v>9</v>
      </c>
      <c r="E4" s="103"/>
      <c r="F4" s="102">
        <v>10</v>
      </c>
      <c r="G4" s="102">
        <v>11</v>
      </c>
      <c r="H4" s="102">
        <v>12</v>
      </c>
      <c r="I4" s="102">
        <v>13</v>
      </c>
      <c r="J4" s="102">
        <v>14</v>
      </c>
      <c r="K4" s="102">
        <v>15</v>
      </c>
    </row>
    <row r="5" spans="1:76" s="100" customFormat="1" ht="43.2" x14ac:dyDescent="0.55000000000000004">
      <c r="C5" s="104"/>
      <c r="D5" s="70" t="s">
        <v>523</v>
      </c>
      <c r="E5" s="70"/>
      <c r="F5" s="70" t="s">
        <v>522</v>
      </c>
      <c r="G5" s="70" t="s">
        <v>25</v>
      </c>
      <c r="H5" s="70" t="s">
        <v>27</v>
      </c>
      <c r="I5" s="70" t="s">
        <v>26</v>
      </c>
      <c r="J5" s="70" t="s">
        <v>524</v>
      </c>
      <c r="K5" s="70" t="s">
        <v>28</v>
      </c>
    </row>
    <row r="6" spans="1:76" ht="15.3" x14ac:dyDescent="0.55000000000000004">
      <c r="C6" s="114" t="s">
        <v>43</v>
      </c>
      <c r="D6" s="115" t="str" cm="1">
        <f t="array" ref="D6">IFERROR(INDEX(Calculations!$C$5:$Q$57, MATCH('Summary (Transfer to Qualtrics)'!$C6,Calculations!$D$5:$D$57,0),D$4),"")</f>
        <v/>
      </c>
      <c r="E6" s="116"/>
      <c r="F6" s="117" t="str" cm="1">
        <f t="array" ref="F6">IFERROR(INDEX(Calculations!$C$5:$Q$57, MATCH('Summary (Transfer to Qualtrics)'!$C6,Calculations!$D$5:$D$57,0),F$4),"")</f>
        <v/>
      </c>
      <c r="G6" s="117" t="str" cm="1">
        <f t="array" ref="G6">IFERROR(INDEX(Calculations!$C$5:$Q$57, MATCH('Summary (Transfer to Qualtrics)'!$C6,Calculations!$D$5:$D$57,0),G$4),"")</f>
        <v/>
      </c>
      <c r="H6" s="117" t="str" cm="1">
        <f t="array" ref="H6">IFERROR(INDEX(Calculations!$C$5:$Q$57, MATCH('Summary (Transfer to Qualtrics)'!$C6,Calculations!$D$5:$D$57,0),H$4),"")</f>
        <v/>
      </c>
      <c r="I6" s="117" t="str" cm="1">
        <f t="array" ref="I6">IFERROR(INDEX(Calculations!$C$5:$Q$57, MATCH('Summary (Transfer to Qualtrics)'!$C6,Calculations!$D$5:$D$57,0),I$4),"")</f>
        <v/>
      </c>
      <c r="J6" s="117" t="str" cm="1">
        <f t="array" ref="J6">IFERROR(INDEX(Calculations!$C$5:$Q$57, MATCH('Summary (Transfer to Qualtrics)'!$C6,Calculations!$D$5:$D$57,0),J$4),"")</f>
        <v/>
      </c>
      <c r="K6" s="117" t="str" cm="1">
        <f t="array" ref="K6">IFERROR(INDEX(Calculations!$C$5:$Q$57, MATCH('Summary (Transfer to Qualtrics)'!$C6,Calculations!$D$5:$D$57,0),K$4),"")</f>
        <v/>
      </c>
    </row>
    <row r="7" spans="1:76" x14ac:dyDescent="0.55000000000000004">
      <c r="B7" s="49"/>
      <c r="C7" s="105" t="s">
        <v>44</v>
      </c>
      <c r="D7" s="112" cm="1">
        <f t="array" aca="1" ref="D7" ca="1">IFERROR(INDEX(Calculations!$C$5:$Q$57, MATCH('Summary (Transfer to Qualtrics)'!$C7,Calculations!$D$5:$D$57,0),D$4),"")</f>
        <v>0</v>
      </c>
      <c r="E7" s="106"/>
      <c r="F7" s="107" cm="1">
        <f t="array" aca="1" ref="F7" ca="1">IFERROR(INDEX(Calculations!$C$5:$Q$57, MATCH('Summary (Transfer to Qualtrics)'!$C7,Calculations!$D$5:$D$57,0),F$4),"")</f>
        <v>0</v>
      </c>
      <c r="G7" s="107" cm="1">
        <f t="array" aca="1" ref="G7" ca="1">IFERROR(INDEX(Calculations!$C$5:$Q$57, MATCH('Summary (Transfer to Qualtrics)'!$C7,Calculations!$D$5:$D$57,0),G$4),"")</f>
        <v>0</v>
      </c>
      <c r="H7" s="107" cm="1">
        <f t="array" aca="1" ref="H7" ca="1">IFERROR(INDEX(Calculations!$C$5:$Q$57, MATCH('Summary (Transfer to Qualtrics)'!$C7,Calculations!$D$5:$D$57,0),H$4),"")</f>
        <v>0</v>
      </c>
      <c r="I7" s="107" cm="1">
        <f t="array" aca="1" ref="I7" ca="1">IFERROR(INDEX(Calculations!$C$5:$Q$57, MATCH('Summary (Transfer to Qualtrics)'!$C7,Calculations!$D$5:$D$57,0),I$4),"")</f>
        <v>0</v>
      </c>
      <c r="J7" s="107" cm="1">
        <f t="array" aca="1" ref="J7" ca="1">IFERROR(INDEX(Calculations!$C$5:$Q$57, MATCH('Summary (Transfer to Qualtrics)'!$C7,Calculations!$D$5:$D$57,0),J$4),"")</f>
        <v>0</v>
      </c>
      <c r="K7" s="107" cm="1">
        <f t="array" aca="1" ref="K7" ca="1">IFERROR(INDEX(Calculations!$C$5:$Q$57, MATCH('Summary (Transfer to Qualtrics)'!$C7,Calculations!$D$5:$D$57,0),K$4),"")</f>
        <v>0</v>
      </c>
    </row>
    <row r="8" spans="1:76" x14ac:dyDescent="0.55000000000000004">
      <c r="C8" s="105" t="s">
        <v>52</v>
      </c>
      <c r="D8" s="112" cm="1">
        <f t="array" aca="1" ref="D8" ca="1">IFERROR(INDEX(Calculations!$C$5:$Q$57, MATCH('Summary (Transfer to Qualtrics)'!$C8,Calculations!$D$5:$D$57,0),D$4),"")</f>
        <v>0</v>
      </c>
      <c r="E8" s="106"/>
      <c r="F8" s="107" cm="1">
        <f t="array" aca="1" ref="F8" ca="1">IFERROR(INDEX(Calculations!$C$5:$Q$57, MATCH('Summary (Transfer to Qualtrics)'!$C8,Calculations!$D$5:$D$57,0),F$4),"")</f>
        <v>0</v>
      </c>
      <c r="G8" s="107" cm="1">
        <f t="array" aca="1" ref="G8" ca="1">IFERROR(INDEX(Calculations!$C$5:$Q$57, MATCH('Summary (Transfer to Qualtrics)'!$C8,Calculations!$D$5:$D$57,0),G$4),"")</f>
        <v>0</v>
      </c>
      <c r="H8" s="107" cm="1">
        <f t="array" aca="1" ref="H8" ca="1">IFERROR(INDEX(Calculations!$C$5:$Q$57, MATCH('Summary (Transfer to Qualtrics)'!$C8,Calculations!$D$5:$D$57,0),H$4),"")</f>
        <v>0</v>
      </c>
      <c r="I8" s="107" cm="1">
        <f t="array" aca="1" ref="I8" ca="1">IFERROR(INDEX(Calculations!$C$5:$Q$57, MATCH('Summary (Transfer to Qualtrics)'!$C8,Calculations!$D$5:$D$57,0),I$4),"")</f>
        <v>0</v>
      </c>
      <c r="J8" s="107" cm="1">
        <f t="array" aca="1" ref="J8" ca="1">IFERROR(INDEX(Calculations!$C$5:$Q$57, MATCH('Summary (Transfer to Qualtrics)'!$C8,Calculations!$D$5:$D$57,0),J$4),"")</f>
        <v>0</v>
      </c>
      <c r="K8" s="107" cm="1">
        <f t="array" aca="1" ref="K8" ca="1">IFERROR(INDEX(Calculations!$C$5:$Q$57, MATCH('Summary (Transfer to Qualtrics)'!$C8,Calculations!$D$5:$D$57,0),K$4),"")</f>
        <v>0</v>
      </c>
    </row>
    <row r="9" spans="1:76" ht="15.3" x14ac:dyDescent="0.55000000000000004">
      <c r="C9" s="118" t="s">
        <v>64</v>
      </c>
      <c r="D9" s="119" t="str" cm="1">
        <f t="array" ref="D9">IFERROR(INDEX(Calculations!$C$5:$Q$57, MATCH('Summary (Transfer to Qualtrics)'!$C9,Calculations!$D$5:$D$57,0),D$4),"")</f>
        <v/>
      </c>
      <c r="E9" s="120"/>
      <c r="F9" s="121" t="str" cm="1">
        <f t="array" ref="F9">IFERROR(INDEX(Calculations!$C$5:$Q$57, MATCH('Summary (Transfer to Qualtrics)'!$C9,Calculations!$D$5:$D$57,0),F$4),"")</f>
        <v/>
      </c>
      <c r="G9" s="121" t="str" cm="1">
        <f t="array" ref="G9">IFERROR(INDEX(Calculations!$C$5:$Q$57, MATCH('Summary (Transfer to Qualtrics)'!$C9,Calculations!$D$5:$D$57,0),G$4),"")</f>
        <v/>
      </c>
      <c r="H9" s="121" t="str" cm="1">
        <f t="array" ref="H9">IFERROR(INDEX(Calculations!$C$5:$Q$57, MATCH('Summary (Transfer to Qualtrics)'!$C9,Calculations!$D$5:$D$57,0),H$4),"")</f>
        <v/>
      </c>
      <c r="I9" s="121" t="str" cm="1">
        <f t="array" ref="I9">IFERROR(INDEX(Calculations!$C$5:$Q$57, MATCH('Summary (Transfer to Qualtrics)'!$C9,Calculations!$D$5:$D$57,0),I$4),"")</f>
        <v/>
      </c>
      <c r="J9" s="121" t="str" cm="1">
        <f t="array" ref="J9">IFERROR(INDEX(Calculations!$C$5:$Q$57, MATCH('Summary (Transfer to Qualtrics)'!$C9,Calculations!$D$5:$D$57,0),J$4),"")</f>
        <v/>
      </c>
      <c r="K9" s="121" t="str" cm="1">
        <f t="array" ref="K9">IFERROR(INDEX(Calculations!$C$5:$Q$57, MATCH('Summary (Transfer to Qualtrics)'!$C9,Calculations!$D$5:$D$57,0),K$4),"")</f>
        <v/>
      </c>
    </row>
    <row r="10" spans="1:76" x14ac:dyDescent="0.55000000000000004">
      <c r="C10" s="108" t="s">
        <v>65</v>
      </c>
      <c r="D10" s="112" cm="1">
        <f t="array" aca="1" ref="D10" ca="1">IFERROR(INDEX(Calculations!$C$5:$Q$57, MATCH('Summary (Transfer to Qualtrics)'!$C10,Calculations!$D$5:$D$57,0),D$4),"")</f>
        <v>0</v>
      </c>
      <c r="E10" s="106"/>
      <c r="F10" s="107" cm="1">
        <f t="array" aca="1" ref="F10" ca="1">IFERROR(INDEX(Calculations!$C$5:$Q$57, MATCH('Summary (Transfer to Qualtrics)'!$C10,Calculations!$D$5:$D$57,0),F$4),"")</f>
        <v>0</v>
      </c>
      <c r="G10" s="107" cm="1">
        <f t="array" aca="1" ref="G10" ca="1">IFERROR(INDEX(Calculations!$C$5:$Q$57, MATCH('Summary (Transfer to Qualtrics)'!$C10,Calculations!$D$5:$D$57,0),G$4),"")</f>
        <v>0</v>
      </c>
      <c r="H10" s="107" cm="1">
        <f t="array" aca="1" ref="H10" ca="1">IFERROR(INDEX(Calculations!$C$5:$Q$57, MATCH('Summary (Transfer to Qualtrics)'!$C10,Calculations!$D$5:$D$57,0),H$4),"")</f>
        <v>0</v>
      </c>
      <c r="I10" s="107" cm="1">
        <f t="array" aca="1" ref="I10" ca="1">IFERROR(INDEX(Calculations!$C$5:$Q$57, MATCH('Summary (Transfer to Qualtrics)'!$C10,Calculations!$D$5:$D$57,0),I$4),"")</f>
        <v>0</v>
      </c>
      <c r="J10" s="107" cm="1">
        <f t="array" aca="1" ref="J10" ca="1">IFERROR(INDEX(Calculations!$C$5:$Q$57, MATCH('Summary (Transfer to Qualtrics)'!$C10,Calculations!$D$5:$D$57,0),J$4),"")</f>
        <v>0</v>
      </c>
      <c r="K10" s="107" cm="1">
        <f t="array" aca="1" ref="K10" ca="1">IFERROR(INDEX(Calculations!$C$5:$Q$57, MATCH('Summary (Transfer to Qualtrics)'!$C10,Calculations!$D$5:$D$57,0),K$4),"")</f>
        <v>0</v>
      </c>
    </row>
    <row r="11" spans="1:76" x14ac:dyDescent="0.55000000000000004">
      <c r="C11" s="105" t="s">
        <v>74</v>
      </c>
      <c r="D11" s="112" cm="1">
        <f t="array" aca="1" ref="D11" ca="1">IFERROR(INDEX(Calculations!$C$5:$Q$57, MATCH('Summary (Transfer to Qualtrics)'!$C11,Calculations!$D$5:$D$57,0),D$4),"")</f>
        <v>0</v>
      </c>
      <c r="E11" s="106"/>
      <c r="F11" s="107" cm="1">
        <f t="array" aca="1" ref="F11" ca="1">IFERROR(INDEX(Calculations!$C$5:$Q$57, MATCH('Summary (Transfer to Qualtrics)'!$C11,Calculations!$D$5:$D$57,0),F$4),"")</f>
        <v>0</v>
      </c>
      <c r="G11" s="107" cm="1">
        <f t="array" aca="1" ref="G11" ca="1">IFERROR(INDEX(Calculations!$C$5:$Q$57, MATCH('Summary (Transfer to Qualtrics)'!$C11,Calculations!$D$5:$D$57,0),G$4),"")</f>
        <v>0</v>
      </c>
      <c r="H11" s="107" cm="1">
        <f t="array" aca="1" ref="H11" ca="1">IFERROR(INDEX(Calculations!$C$5:$Q$57, MATCH('Summary (Transfer to Qualtrics)'!$C11,Calculations!$D$5:$D$57,0),H$4),"")</f>
        <v>0</v>
      </c>
      <c r="I11" s="107" cm="1">
        <f t="array" aca="1" ref="I11" ca="1">IFERROR(INDEX(Calculations!$C$5:$Q$57, MATCH('Summary (Transfer to Qualtrics)'!$C11,Calculations!$D$5:$D$57,0),I$4),"")</f>
        <v>0</v>
      </c>
      <c r="J11" s="107" cm="1">
        <f t="array" aca="1" ref="J11" ca="1">IFERROR(INDEX(Calculations!$C$5:$Q$57, MATCH('Summary (Transfer to Qualtrics)'!$C11,Calculations!$D$5:$D$57,0),J$4),"")</f>
        <v>0</v>
      </c>
      <c r="K11" s="107" cm="1">
        <f t="array" aca="1" ref="K11" ca="1">IFERROR(INDEX(Calculations!$C$5:$Q$57, MATCH('Summary (Transfer to Qualtrics)'!$C11,Calculations!$D$5:$D$57,0),K$4),"")</f>
        <v>0</v>
      </c>
    </row>
    <row r="12" spans="1:76" x14ac:dyDescent="0.55000000000000004">
      <c r="C12" s="105" t="s">
        <v>79</v>
      </c>
      <c r="D12" s="112" cm="1">
        <f t="array" aca="1" ref="D12" ca="1">IFERROR(INDEX(Calculations!$C$5:$Q$57, MATCH('Summary (Transfer to Qualtrics)'!$C12,Calculations!$D$5:$D$57,0),D$4),"")</f>
        <v>0</v>
      </c>
      <c r="E12" s="106"/>
      <c r="F12" s="107" cm="1">
        <f t="array" aca="1" ref="F12" ca="1">IFERROR(INDEX(Calculations!$C$5:$Q$57, MATCH('Summary (Transfer to Qualtrics)'!$C12,Calculations!$D$5:$D$57,0),F$4),"")</f>
        <v>0</v>
      </c>
      <c r="G12" s="107" cm="1">
        <f t="array" aca="1" ref="G12" ca="1">IFERROR(INDEX(Calculations!$C$5:$Q$57, MATCH('Summary (Transfer to Qualtrics)'!$C12,Calculations!$D$5:$D$57,0),G$4),"")</f>
        <v>0</v>
      </c>
      <c r="H12" s="107" cm="1">
        <f t="array" aca="1" ref="H12" ca="1">IFERROR(INDEX(Calculations!$C$5:$Q$57, MATCH('Summary (Transfer to Qualtrics)'!$C12,Calculations!$D$5:$D$57,0),H$4),"")</f>
        <v>0</v>
      </c>
      <c r="I12" s="107" cm="1">
        <f t="array" aca="1" ref="I12" ca="1">IFERROR(INDEX(Calculations!$C$5:$Q$57, MATCH('Summary (Transfer to Qualtrics)'!$C12,Calculations!$D$5:$D$57,0),I$4),"")</f>
        <v>0</v>
      </c>
      <c r="J12" s="107" cm="1">
        <f t="array" aca="1" ref="J12" ca="1">IFERROR(INDEX(Calculations!$C$5:$Q$57, MATCH('Summary (Transfer to Qualtrics)'!$C12,Calculations!$D$5:$D$57,0),J$4),"")</f>
        <v>0</v>
      </c>
      <c r="K12" s="107" cm="1">
        <f t="array" aca="1" ref="K12" ca="1">IFERROR(INDEX(Calculations!$C$5:$Q$57, MATCH('Summary (Transfer to Qualtrics)'!$C12,Calculations!$D$5:$D$57,0),K$4),"")</f>
        <v>0</v>
      </c>
    </row>
    <row r="13" spans="1:76" ht="15.3" x14ac:dyDescent="0.55000000000000004">
      <c r="C13" s="118" t="s">
        <v>84</v>
      </c>
      <c r="D13" s="119" t="str" cm="1">
        <f t="array" ref="D13">IFERROR(INDEX(Calculations!$C$5:$Q$57, MATCH('Summary (Transfer to Qualtrics)'!$C13,Calculations!$D$5:$D$57,0),D$4),"")</f>
        <v/>
      </c>
      <c r="E13" s="120"/>
      <c r="F13" s="121" t="str" cm="1">
        <f t="array" ref="F13">IFERROR(INDEX(Calculations!$C$5:$Q$57, MATCH('Summary (Transfer to Qualtrics)'!$C13,Calculations!$D$5:$D$57,0),F$4),"")</f>
        <v/>
      </c>
      <c r="G13" s="121" t="str" cm="1">
        <f t="array" ref="G13">IFERROR(INDEX(Calculations!$C$5:$Q$57, MATCH('Summary (Transfer to Qualtrics)'!$C13,Calculations!$D$5:$D$57,0),G$4),"")</f>
        <v/>
      </c>
      <c r="H13" s="121" t="str" cm="1">
        <f t="array" ref="H13">IFERROR(INDEX(Calculations!$C$5:$Q$57, MATCH('Summary (Transfer to Qualtrics)'!$C13,Calculations!$D$5:$D$57,0),H$4),"")</f>
        <v/>
      </c>
      <c r="I13" s="121" t="str" cm="1">
        <f t="array" ref="I13">IFERROR(INDEX(Calculations!$C$5:$Q$57, MATCH('Summary (Transfer to Qualtrics)'!$C13,Calculations!$D$5:$D$57,0),I$4),"")</f>
        <v/>
      </c>
      <c r="J13" s="121" t="str" cm="1">
        <f t="array" ref="J13">IFERROR(INDEX(Calculations!$C$5:$Q$57, MATCH('Summary (Transfer to Qualtrics)'!$C13,Calculations!$D$5:$D$57,0),J$4),"")</f>
        <v/>
      </c>
      <c r="K13" s="121" t="str" cm="1">
        <f t="array" ref="K13">IFERROR(INDEX(Calculations!$C$5:$Q$57, MATCH('Summary (Transfer to Qualtrics)'!$C13,Calculations!$D$5:$D$57,0),K$4),"")</f>
        <v/>
      </c>
    </row>
    <row r="14" spans="1:76" ht="28.2" x14ac:dyDescent="0.55000000000000004">
      <c r="C14" s="108" t="s">
        <v>85</v>
      </c>
      <c r="D14" s="112" cm="1">
        <f t="array" aca="1" ref="D14" ca="1">IFERROR(INDEX(Calculations!$C$5:$Q$57, MATCH('Summary (Transfer to Qualtrics)'!$C14,Calculations!$D$5:$D$57,0),D$4),"")</f>
        <v>0</v>
      </c>
      <c r="E14" s="106"/>
      <c r="F14" s="107" cm="1">
        <f t="array" aca="1" ref="F14" ca="1">IFERROR(INDEX(Calculations!$C$5:$Q$57, MATCH('Summary (Transfer to Qualtrics)'!$C14,Calculations!$D$5:$D$57,0),F$4),"")</f>
        <v>0</v>
      </c>
      <c r="G14" s="107" cm="1">
        <f t="array" aca="1" ref="G14" ca="1">IFERROR(INDEX(Calculations!$C$5:$Q$57, MATCH('Summary (Transfer to Qualtrics)'!$C14,Calculations!$D$5:$D$57,0),G$4),"")</f>
        <v>0</v>
      </c>
      <c r="H14" s="107" cm="1">
        <f t="array" aca="1" ref="H14" ca="1">IFERROR(INDEX(Calculations!$C$5:$Q$57, MATCH('Summary (Transfer to Qualtrics)'!$C14,Calculations!$D$5:$D$57,0),H$4),"")</f>
        <v>0</v>
      </c>
      <c r="I14" s="107" cm="1">
        <f t="array" aca="1" ref="I14" ca="1">IFERROR(INDEX(Calculations!$C$5:$Q$57, MATCH('Summary (Transfer to Qualtrics)'!$C14,Calculations!$D$5:$D$57,0),I$4),"")</f>
        <v>0</v>
      </c>
      <c r="J14" s="107" cm="1">
        <f t="array" aca="1" ref="J14" ca="1">IFERROR(INDEX(Calculations!$C$5:$Q$57, MATCH('Summary (Transfer to Qualtrics)'!$C14,Calculations!$D$5:$D$57,0),J$4),"")</f>
        <v>0</v>
      </c>
      <c r="K14" s="107" cm="1">
        <f t="array" aca="1" ref="K14" ca="1">IFERROR(INDEX(Calculations!$C$5:$Q$57, MATCH('Summary (Transfer to Qualtrics)'!$C14,Calculations!$D$5:$D$57,0),K$4),"")</f>
        <v>0</v>
      </c>
    </row>
    <row r="15" spans="1:76" x14ac:dyDescent="0.55000000000000004">
      <c r="C15" s="108" t="s">
        <v>94</v>
      </c>
      <c r="D15" s="112" cm="1">
        <f t="array" aca="1" ref="D15" ca="1">IFERROR(INDEX(Calculations!$C$5:$Q$57, MATCH('Summary (Transfer to Qualtrics)'!$C15,Calculations!$D$5:$D$57,0),D$4),"")</f>
        <v>0</v>
      </c>
      <c r="E15" s="106"/>
      <c r="F15" s="107" cm="1">
        <f t="array" aca="1" ref="F15" ca="1">IFERROR(INDEX(Calculations!$C$5:$Q$57, MATCH('Summary (Transfer to Qualtrics)'!$C15,Calculations!$D$5:$D$57,0),F$4),"")</f>
        <v>0</v>
      </c>
      <c r="G15" s="107" cm="1">
        <f t="array" aca="1" ref="G15" ca="1">IFERROR(INDEX(Calculations!$C$5:$Q$57, MATCH('Summary (Transfer to Qualtrics)'!$C15,Calculations!$D$5:$D$57,0),G$4),"")</f>
        <v>0</v>
      </c>
      <c r="H15" s="107" cm="1">
        <f t="array" aca="1" ref="H15" ca="1">IFERROR(INDEX(Calculations!$C$5:$Q$57, MATCH('Summary (Transfer to Qualtrics)'!$C15,Calculations!$D$5:$D$57,0),H$4),"")</f>
        <v>0</v>
      </c>
      <c r="I15" s="107" cm="1">
        <f t="array" aca="1" ref="I15" ca="1">IFERROR(INDEX(Calculations!$C$5:$Q$57, MATCH('Summary (Transfer to Qualtrics)'!$C15,Calculations!$D$5:$D$57,0),I$4),"")</f>
        <v>0</v>
      </c>
      <c r="J15" s="107" cm="1">
        <f t="array" aca="1" ref="J15" ca="1">IFERROR(INDEX(Calculations!$C$5:$Q$57, MATCH('Summary (Transfer to Qualtrics)'!$C15,Calculations!$D$5:$D$57,0),J$4),"")</f>
        <v>0</v>
      </c>
      <c r="K15" s="107" cm="1">
        <f t="array" aca="1" ref="K15" ca="1">IFERROR(INDEX(Calculations!$C$5:$Q$57, MATCH('Summary (Transfer to Qualtrics)'!$C15,Calculations!$D$5:$D$57,0),K$4),"")</f>
        <v>0</v>
      </c>
    </row>
    <row r="16" spans="1:76" ht="15.3" x14ac:dyDescent="0.55000000000000004">
      <c r="C16" s="118" t="s">
        <v>100</v>
      </c>
      <c r="D16" s="119" t="str" cm="1">
        <f t="array" ref="D16">IFERROR(INDEX(Calculations!$C$5:$Q$57, MATCH('Summary (Transfer to Qualtrics)'!$C16,Calculations!$D$5:$D$57,0),D$4),"")</f>
        <v/>
      </c>
      <c r="E16" s="120"/>
      <c r="F16" s="121" t="str" cm="1">
        <f t="array" ref="F16">IFERROR(INDEX(Calculations!$C$5:$Q$57, MATCH('Summary (Transfer to Qualtrics)'!$C16,Calculations!$D$5:$D$57,0),F$4),"")</f>
        <v/>
      </c>
      <c r="G16" s="121" t="str" cm="1">
        <f t="array" ref="G16">IFERROR(INDEX(Calculations!$C$5:$Q$57, MATCH('Summary (Transfer to Qualtrics)'!$C16,Calculations!$D$5:$D$57,0),G$4),"")</f>
        <v/>
      </c>
      <c r="H16" s="121" t="str" cm="1">
        <f t="array" ref="H16">IFERROR(INDEX(Calculations!$C$5:$Q$57, MATCH('Summary (Transfer to Qualtrics)'!$C16,Calculations!$D$5:$D$57,0),H$4),"")</f>
        <v/>
      </c>
      <c r="I16" s="121" t="str" cm="1">
        <f t="array" ref="I16">IFERROR(INDEX(Calculations!$C$5:$Q$57, MATCH('Summary (Transfer to Qualtrics)'!$C16,Calculations!$D$5:$D$57,0),I$4),"")</f>
        <v/>
      </c>
      <c r="J16" s="121" t="str" cm="1">
        <f t="array" ref="J16">IFERROR(INDEX(Calculations!$C$5:$Q$57, MATCH('Summary (Transfer to Qualtrics)'!$C16,Calculations!$D$5:$D$57,0),J$4),"")</f>
        <v/>
      </c>
      <c r="K16" s="121" t="str" cm="1">
        <f t="array" ref="K16">IFERROR(INDEX(Calculations!$C$5:$Q$57, MATCH('Summary (Transfer to Qualtrics)'!$C16,Calculations!$D$5:$D$57,0),K$4),"")</f>
        <v/>
      </c>
    </row>
    <row r="17" spans="3:11" ht="28.2" x14ac:dyDescent="0.55000000000000004">
      <c r="C17" s="108" t="s">
        <v>101</v>
      </c>
      <c r="D17" s="112" cm="1">
        <f t="array" aca="1" ref="D17" ca="1">IFERROR(INDEX(Calculations!$C$5:$Q$57, MATCH('Summary (Transfer to Qualtrics)'!$C17,Calculations!$D$5:$D$57,0),D$4),"")</f>
        <v>0</v>
      </c>
      <c r="E17" s="106"/>
      <c r="F17" s="107" cm="1">
        <f t="array" aca="1" ref="F17" ca="1">IFERROR(INDEX(Calculations!$C$5:$Q$57, MATCH('Summary (Transfer to Qualtrics)'!$C17,Calculations!$D$5:$D$57,0),F$4),"")</f>
        <v>0</v>
      </c>
      <c r="G17" s="107" cm="1">
        <f t="array" aca="1" ref="G17" ca="1">IFERROR(INDEX(Calculations!$C$5:$Q$57, MATCH('Summary (Transfer to Qualtrics)'!$C17,Calculations!$D$5:$D$57,0),G$4),"")</f>
        <v>0</v>
      </c>
      <c r="H17" s="107" cm="1">
        <f t="array" aca="1" ref="H17" ca="1">IFERROR(INDEX(Calculations!$C$5:$Q$57, MATCH('Summary (Transfer to Qualtrics)'!$C17,Calculations!$D$5:$D$57,0),H$4),"")</f>
        <v>0</v>
      </c>
      <c r="I17" s="107" cm="1">
        <f t="array" aca="1" ref="I17" ca="1">IFERROR(INDEX(Calculations!$C$5:$Q$57, MATCH('Summary (Transfer to Qualtrics)'!$C17,Calculations!$D$5:$D$57,0),I$4),"")</f>
        <v>0</v>
      </c>
      <c r="J17" s="107" cm="1">
        <f t="array" aca="1" ref="J17" ca="1">IFERROR(INDEX(Calculations!$C$5:$Q$57, MATCH('Summary (Transfer to Qualtrics)'!$C17,Calculations!$D$5:$D$57,0),J$4),"")</f>
        <v>0</v>
      </c>
      <c r="K17" s="107" cm="1">
        <f t="array" aca="1" ref="K17" ca="1">IFERROR(INDEX(Calculations!$C$5:$Q$57, MATCH('Summary (Transfer to Qualtrics)'!$C17,Calculations!$D$5:$D$57,0),K$4),"")</f>
        <v>0</v>
      </c>
    </row>
    <row r="18" spans="3:11" x14ac:dyDescent="0.55000000000000004">
      <c r="C18" s="105" t="s">
        <v>111</v>
      </c>
      <c r="D18" s="112" cm="1">
        <f t="array" aca="1" ref="D18" ca="1">IFERROR(INDEX(Calculations!$C$5:$Q$57, MATCH('Summary (Transfer to Qualtrics)'!$C18,Calculations!$D$5:$D$57,0),D$4),"")</f>
        <v>0</v>
      </c>
      <c r="E18" s="106"/>
      <c r="F18" s="107" cm="1">
        <f t="array" aca="1" ref="F18" ca="1">IFERROR(INDEX(Calculations!$C$5:$Q$57, MATCH('Summary (Transfer to Qualtrics)'!$C18,Calculations!$D$5:$D$57,0),F$4),"")</f>
        <v>0</v>
      </c>
      <c r="G18" s="107" cm="1">
        <f t="array" aca="1" ref="G18" ca="1">IFERROR(INDEX(Calculations!$C$5:$Q$57, MATCH('Summary (Transfer to Qualtrics)'!$C18,Calculations!$D$5:$D$57,0),G$4),"")</f>
        <v>0</v>
      </c>
      <c r="H18" s="107" cm="1">
        <f t="array" aca="1" ref="H18" ca="1">IFERROR(INDEX(Calculations!$C$5:$Q$57, MATCH('Summary (Transfer to Qualtrics)'!$C18,Calculations!$D$5:$D$57,0),H$4),"")</f>
        <v>0</v>
      </c>
      <c r="I18" s="107" cm="1">
        <f t="array" aca="1" ref="I18" ca="1">IFERROR(INDEX(Calculations!$C$5:$Q$57, MATCH('Summary (Transfer to Qualtrics)'!$C18,Calculations!$D$5:$D$57,0),I$4),"")</f>
        <v>0</v>
      </c>
      <c r="J18" s="107" cm="1">
        <f t="array" aca="1" ref="J18" ca="1">IFERROR(INDEX(Calculations!$C$5:$Q$57, MATCH('Summary (Transfer to Qualtrics)'!$C18,Calculations!$D$5:$D$57,0),J$4),"")</f>
        <v>0</v>
      </c>
      <c r="K18" s="107" cm="1">
        <f t="array" aca="1" ref="K18" ca="1">IFERROR(INDEX(Calculations!$C$5:$Q$57, MATCH('Summary (Transfer to Qualtrics)'!$C18,Calculations!$D$5:$D$57,0),K$4),"")</f>
        <v>0</v>
      </c>
    </row>
    <row r="19" spans="3:11" x14ac:dyDescent="0.55000000000000004">
      <c r="C19" s="105" t="s">
        <v>116</v>
      </c>
      <c r="D19" s="112" cm="1">
        <f t="array" aca="1" ref="D19" ca="1">IFERROR(INDEX(Calculations!$C$5:$Q$57, MATCH('Summary (Transfer to Qualtrics)'!$C19,Calculations!$D$5:$D$57,0),D$4),"")</f>
        <v>0</v>
      </c>
      <c r="E19" s="106"/>
      <c r="F19" s="107" cm="1">
        <f t="array" aca="1" ref="F19" ca="1">IFERROR(INDEX(Calculations!$C$5:$Q$57, MATCH('Summary (Transfer to Qualtrics)'!$C19,Calculations!$D$5:$D$57,0),F$4),"")</f>
        <v>0</v>
      </c>
      <c r="G19" s="107" cm="1">
        <f t="array" aca="1" ref="G19" ca="1">IFERROR(INDEX(Calculations!$C$5:$Q$57, MATCH('Summary (Transfer to Qualtrics)'!$C19,Calculations!$D$5:$D$57,0),G$4),"")</f>
        <v>0</v>
      </c>
      <c r="H19" s="107" cm="1">
        <f t="array" aca="1" ref="H19" ca="1">IFERROR(INDEX(Calculations!$C$5:$Q$57, MATCH('Summary (Transfer to Qualtrics)'!$C19,Calculations!$D$5:$D$57,0),H$4),"")</f>
        <v>0</v>
      </c>
      <c r="I19" s="107" cm="1">
        <f t="array" aca="1" ref="I19" ca="1">IFERROR(INDEX(Calculations!$C$5:$Q$57, MATCH('Summary (Transfer to Qualtrics)'!$C19,Calculations!$D$5:$D$57,0),I$4),"")</f>
        <v>0</v>
      </c>
      <c r="J19" s="107" cm="1">
        <f t="array" aca="1" ref="J19" ca="1">IFERROR(INDEX(Calculations!$C$5:$Q$57, MATCH('Summary (Transfer to Qualtrics)'!$C19,Calculations!$D$5:$D$57,0),J$4),"")</f>
        <v>0</v>
      </c>
      <c r="K19" s="107" cm="1">
        <f t="array" aca="1" ref="K19" ca="1">IFERROR(INDEX(Calculations!$C$5:$Q$57, MATCH('Summary (Transfer to Qualtrics)'!$C19,Calculations!$D$5:$D$57,0),K$4),"")</f>
        <v>0</v>
      </c>
    </row>
    <row r="20" spans="3:11" ht="15.3" x14ac:dyDescent="0.55000000000000004">
      <c r="C20" s="118" t="s">
        <v>120</v>
      </c>
      <c r="D20" s="119" t="str" cm="1">
        <f t="array" ref="D20">IFERROR(INDEX(Calculations!$C$5:$Q$57, MATCH('Summary (Transfer to Qualtrics)'!$C20,Calculations!$D$5:$D$57,0),D$4),"")</f>
        <v/>
      </c>
      <c r="E20" s="120"/>
      <c r="F20" s="121" t="str" cm="1">
        <f t="array" ref="F20">IFERROR(INDEX(Calculations!$C$5:$Q$57, MATCH('Summary (Transfer to Qualtrics)'!$C20,Calculations!$D$5:$D$57,0),F$4),"")</f>
        <v/>
      </c>
      <c r="G20" s="121" t="str" cm="1">
        <f t="array" ref="G20">IFERROR(INDEX(Calculations!$C$5:$Q$57, MATCH('Summary (Transfer to Qualtrics)'!$C20,Calculations!$D$5:$D$57,0),G$4),"")</f>
        <v/>
      </c>
      <c r="H20" s="121" t="str" cm="1">
        <f t="array" ref="H20">IFERROR(INDEX(Calculations!$C$5:$Q$57, MATCH('Summary (Transfer to Qualtrics)'!$C20,Calculations!$D$5:$D$57,0),H$4),"")</f>
        <v/>
      </c>
      <c r="I20" s="121" t="str" cm="1">
        <f t="array" ref="I20">IFERROR(INDEX(Calculations!$C$5:$Q$57, MATCH('Summary (Transfer to Qualtrics)'!$C20,Calculations!$D$5:$D$57,0),I$4),"")</f>
        <v/>
      </c>
      <c r="J20" s="121" t="str" cm="1">
        <f t="array" ref="J20">IFERROR(INDEX(Calculations!$C$5:$Q$57, MATCH('Summary (Transfer to Qualtrics)'!$C20,Calculations!$D$5:$D$57,0),J$4),"")</f>
        <v/>
      </c>
      <c r="K20" s="121" t="str" cm="1">
        <f t="array" ref="K20">IFERROR(INDEX(Calculations!$C$5:$Q$57, MATCH('Summary (Transfer to Qualtrics)'!$C20,Calculations!$D$5:$D$57,0),K$4),"")</f>
        <v/>
      </c>
    </row>
    <row r="21" spans="3:11" x14ac:dyDescent="0.55000000000000004">
      <c r="C21" s="105" t="s">
        <v>121</v>
      </c>
      <c r="D21" s="112" cm="1">
        <f t="array" aca="1" ref="D21" ca="1">IFERROR(INDEX(Calculations!$C$5:$Q$57, MATCH('Summary (Transfer to Qualtrics)'!$C21,Calculations!$D$5:$D$57,0),D$4),"")</f>
        <v>0</v>
      </c>
      <c r="E21" s="106"/>
      <c r="F21" s="107" cm="1">
        <f t="array" aca="1" ref="F21" ca="1">IFERROR(INDEX(Calculations!$C$5:$Q$57, MATCH('Summary (Transfer to Qualtrics)'!$C21,Calculations!$D$5:$D$57,0),F$4),"")</f>
        <v>0</v>
      </c>
      <c r="G21" s="107" cm="1">
        <f t="array" aca="1" ref="G21" ca="1">IFERROR(INDEX(Calculations!$C$5:$Q$57, MATCH('Summary (Transfer to Qualtrics)'!$C21,Calculations!$D$5:$D$57,0),G$4),"")</f>
        <v>0</v>
      </c>
      <c r="H21" s="107" cm="1">
        <f t="array" aca="1" ref="H21" ca="1">IFERROR(INDEX(Calculations!$C$5:$Q$57, MATCH('Summary (Transfer to Qualtrics)'!$C21,Calculations!$D$5:$D$57,0),H$4),"")</f>
        <v>0</v>
      </c>
      <c r="I21" s="107" cm="1">
        <f t="array" aca="1" ref="I21" ca="1">IFERROR(INDEX(Calculations!$C$5:$Q$57, MATCH('Summary (Transfer to Qualtrics)'!$C21,Calculations!$D$5:$D$57,0),I$4),"")</f>
        <v>0</v>
      </c>
      <c r="J21" s="107" cm="1">
        <f t="array" aca="1" ref="J21" ca="1">IFERROR(INDEX(Calculations!$C$5:$Q$57, MATCH('Summary (Transfer to Qualtrics)'!$C21,Calculations!$D$5:$D$57,0),J$4),"")</f>
        <v>0</v>
      </c>
      <c r="K21" s="107" cm="1">
        <f t="array" aca="1" ref="K21" ca="1">IFERROR(INDEX(Calculations!$C$5:$Q$57, MATCH('Summary (Transfer to Qualtrics)'!$C21,Calculations!$D$5:$D$57,0),K$4),"")</f>
        <v>0</v>
      </c>
    </row>
    <row r="22" spans="3:11" x14ac:dyDescent="0.55000000000000004">
      <c r="C22" s="105" t="s">
        <v>133</v>
      </c>
      <c r="D22" s="112" cm="1">
        <f t="array" aca="1" ref="D22" ca="1">IFERROR(INDEX(Calculations!$C$5:$Q$57, MATCH('Summary (Transfer to Qualtrics)'!$C22,Calculations!$D$5:$D$57,0),D$4),"")</f>
        <v>0</v>
      </c>
      <c r="E22" s="106"/>
      <c r="F22" s="107" cm="1">
        <f t="array" aca="1" ref="F22" ca="1">IFERROR(INDEX(Calculations!$C$5:$Q$57, MATCH('Summary (Transfer to Qualtrics)'!$C22,Calculations!$D$5:$D$57,0),F$4),"")</f>
        <v>0</v>
      </c>
      <c r="G22" s="107" cm="1">
        <f t="array" aca="1" ref="G22" ca="1">IFERROR(INDEX(Calculations!$C$5:$Q$57, MATCH('Summary (Transfer to Qualtrics)'!$C22,Calculations!$D$5:$D$57,0),G$4),"")</f>
        <v>0</v>
      </c>
      <c r="H22" s="107" cm="1">
        <f t="array" aca="1" ref="H22" ca="1">IFERROR(INDEX(Calculations!$C$5:$Q$57, MATCH('Summary (Transfer to Qualtrics)'!$C22,Calculations!$D$5:$D$57,0),H$4),"")</f>
        <v>0</v>
      </c>
      <c r="I22" s="107" cm="1">
        <f t="array" aca="1" ref="I22" ca="1">IFERROR(INDEX(Calculations!$C$5:$Q$57, MATCH('Summary (Transfer to Qualtrics)'!$C22,Calculations!$D$5:$D$57,0),I$4),"")</f>
        <v>0</v>
      </c>
      <c r="J22" s="107" cm="1">
        <f t="array" aca="1" ref="J22" ca="1">IFERROR(INDEX(Calculations!$C$5:$Q$57, MATCH('Summary (Transfer to Qualtrics)'!$C22,Calculations!$D$5:$D$57,0),J$4),"")</f>
        <v>0</v>
      </c>
      <c r="K22" s="107" cm="1">
        <f t="array" aca="1" ref="K22" ca="1">IFERROR(INDEX(Calculations!$C$5:$Q$57, MATCH('Summary (Transfer to Qualtrics)'!$C22,Calculations!$D$5:$D$57,0),K$4),"")</f>
        <v>0</v>
      </c>
    </row>
    <row r="23" spans="3:11" ht="15.3" x14ac:dyDescent="0.55000000000000004">
      <c r="C23" s="118" t="s">
        <v>139</v>
      </c>
      <c r="D23" s="119" t="str" cm="1">
        <f t="array" ref="D23">IFERROR(INDEX(Calculations!$C$5:$Q$57, MATCH('Summary (Transfer to Qualtrics)'!$C23,Calculations!$D$5:$D$57,0),D$4),"")</f>
        <v/>
      </c>
      <c r="E23" s="120"/>
      <c r="F23" s="121" t="str" cm="1">
        <f t="array" ref="F23">IFERROR(INDEX(Calculations!$C$5:$Q$57, MATCH('Summary (Transfer to Qualtrics)'!$C23,Calculations!$D$5:$D$57,0),F$4),"")</f>
        <v/>
      </c>
      <c r="G23" s="121" t="str" cm="1">
        <f t="array" ref="G23">IFERROR(INDEX(Calculations!$C$5:$Q$57, MATCH('Summary (Transfer to Qualtrics)'!$C23,Calculations!$D$5:$D$57,0),G$4),"")</f>
        <v/>
      </c>
      <c r="H23" s="121" t="str" cm="1">
        <f t="array" ref="H23">IFERROR(INDEX(Calculations!$C$5:$Q$57, MATCH('Summary (Transfer to Qualtrics)'!$C23,Calculations!$D$5:$D$57,0),H$4),"")</f>
        <v/>
      </c>
      <c r="I23" s="121" t="str" cm="1">
        <f t="array" ref="I23">IFERROR(INDEX(Calculations!$C$5:$Q$57, MATCH('Summary (Transfer to Qualtrics)'!$C23,Calculations!$D$5:$D$57,0),I$4),"")</f>
        <v/>
      </c>
      <c r="J23" s="121" t="str" cm="1">
        <f t="array" ref="J23">IFERROR(INDEX(Calculations!$C$5:$Q$57, MATCH('Summary (Transfer to Qualtrics)'!$C23,Calculations!$D$5:$D$57,0),J$4),"")</f>
        <v/>
      </c>
      <c r="K23" s="121" t="str" cm="1">
        <f t="array" ref="K23">IFERROR(INDEX(Calculations!$C$5:$Q$57, MATCH('Summary (Transfer to Qualtrics)'!$C23,Calculations!$D$5:$D$57,0),K$4),"")</f>
        <v/>
      </c>
    </row>
    <row r="24" spans="3:11" x14ac:dyDescent="0.55000000000000004">
      <c r="C24" s="108" t="s">
        <v>140</v>
      </c>
      <c r="D24" s="112" cm="1">
        <f t="array" aca="1" ref="D24" ca="1">IFERROR(INDEX(Calculations!$C$5:$Q$57, MATCH('Summary (Transfer to Qualtrics)'!$C24,Calculations!$D$5:$D$57,0),D$4),"")</f>
        <v>0</v>
      </c>
      <c r="E24" s="106"/>
      <c r="F24" s="107" cm="1">
        <f t="array" aca="1" ref="F24" ca="1">IFERROR(INDEX(Calculations!$C$5:$Q$57, MATCH('Summary (Transfer to Qualtrics)'!$C24,Calculations!$D$5:$D$57,0),F$4),"")</f>
        <v>0</v>
      </c>
      <c r="G24" s="107" cm="1">
        <f t="array" aca="1" ref="G24" ca="1">IFERROR(INDEX(Calculations!$C$5:$Q$57, MATCH('Summary (Transfer to Qualtrics)'!$C24,Calculations!$D$5:$D$57,0),G$4),"")</f>
        <v>0</v>
      </c>
      <c r="H24" s="107" cm="1">
        <f t="array" aca="1" ref="H24" ca="1">IFERROR(INDEX(Calculations!$C$5:$Q$57, MATCH('Summary (Transfer to Qualtrics)'!$C24,Calculations!$D$5:$D$57,0),H$4),"")</f>
        <v>0</v>
      </c>
      <c r="I24" s="107" cm="1">
        <f t="array" aca="1" ref="I24" ca="1">IFERROR(INDEX(Calculations!$C$5:$Q$57, MATCH('Summary (Transfer to Qualtrics)'!$C24,Calculations!$D$5:$D$57,0),I$4),"")</f>
        <v>0</v>
      </c>
      <c r="J24" s="107" cm="1">
        <f t="array" aca="1" ref="J24" ca="1">IFERROR(INDEX(Calculations!$C$5:$Q$57, MATCH('Summary (Transfer to Qualtrics)'!$C24,Calculations!$D$5:$D$57,0),J$4),"")</f>
        <v>0</v>
      </c>
      <c r="K24" s="107" cm="1">
        <f t="array" aca="1" ref="K24" ca="1">IFERROR(INDEX(Calculations!$C$5:$Q$57, MATCH('Summary (Transfer to Qualtrics)'!$C24,Calculations!$D$5:$D$57,0),K$4),"")</f>
        <v>0</v>
      </c>
    </row>
    <row r="25" spans="3:11" x14ac:dyDescent="0.55000000000000004">
      <c r="C25" s="105" t="s">
        <v>151</v>
      </c>
      <c r="D25" s="112" cm="1">
        <f t="array" aca="1" ref="D25" ca="1">IFERROR(INDEX(Calculations!$C$5:$Q$57, MATCH('Summary (Transfer to Qualtrics)'!$C25,Calculations!$D$5:$D$57,0),D$4),"")</f>
        <v>0</v>
      </c>
      <c r="E25" s="106"/>
      <c r="F25" s="107" cm="1">
        <f t="array" aca="1" ref="F25" ca="1">IFERROR(INDEX(Calculations!$C$5:$Q$57, MATCH('Summary (Transfer to Qualtrics)'!$C25,Calculations!$D$5:$D$57,0),F$4),"")</f>
        <v>0</v>
      </c>
      <c r="G25" s="107" cm="1">
        <f t="array" aca="1" ref="G25" ca="1">IFERROR(INDEX(Calculations!$C$5:$Q$57, MATCH('Summary (Transfer to Qualtrics)'!$C25,Calculations!$D$5:$D$57,0),G$4),"")</f>
        <v>0</v>
      </c>
      <c r="H25" s="107" cm="1">
        <f t="array" aca="1" ref="H25" ca="1">IFERROR(INDEX(Calculations!$C$5:$Q$57, MATCH('Summary (Transfer to Qualtrics)'!$C25,Calculations!$D$5:$D$57,0),H$4),"")</f>
        <v>0</v>
      </c>
      <c r="I25" s="107" cm="1">
        <f t="array" aca="1" ref="I25" ca="1">IFERROR(INDEX(Calculations!$C$5:$Q$57, MATCH('Summary (Transfer to Qualtrics)'!$C25,Calculations!$D$5:$D$57,0),I$4),"")</f>
        <v>0</v>
      </c>
      <c r="J25" s="107" cm="1">
        <f t="array" aca="1" ref="J25" ca="1">IFERROR(INDEX(Calculations!$C$5:$Q$57, MATCH('Summary (Transfer to Qualtrics)'!$C25,Calculations!$D$5:$D$57,0),J$4),"")</f>
        <v>0</v>
      </c>
      <c r="K25" s="107" cm="1">
        <f t="array" aca="1" ref="K25" ca="1">IFERROR(INDEX(Calculations!$C$5:$Q$57, MATCH('Summary (Transfer to Qualtrics)'!$C25,Calculations!$D$5:$D$57,0),K$4),"")</f>
        <v>0</v>
      </c>
    </row>
    <row r="26" spans="3:11" ht="15.3" x14ac:dyDescent="0.55000000000000004">
      <c r="C26" s="118" t="s">
        <v>157</v>
      </c>
      <c r="D26" s="119" t="str" cm="1">
        <f t="array" ref="D26">IFERROR(INDEX(Calculations!$C$5:$Q$57, MATCH('Summary (Transfer to Qualtrics)'!$C26,Calculations!$D$5:$D$57,0),D$4),"")</f>
        <v/>
      </c>
      <c r="E26" s="120"/>
      <c r="F26" s="121" t="str" cm="1">
        <f t="array" ref="F26">IFERROR(INDEX(Calculations!$C$5:$Q$57, MATCH('Summary (Transfer to Qualtrics)'!$C26,Calculations!$D$5:$D$57,0),F$4),"")</f>
        <v/>
      </c>
      <c r="G26" s="121" t="str" cm="1">
        <f t="array" ref="G26">IFERROR(INDEX(Calculations!$C$5:$Q$57, MATCH('Summary (Transfer to Qualtrics)'!$C26,Calculations!$D$5:$D$57,0),G$4),"")</f>
        <v/>
      </c>
      <c r="H26" s="121" t="str" cm="1">
        <f t="array" ref="H26">IFERROR(INDEX(Calculations!$C$5:$Q$57, MATCH('Summary (Transfer to Qualtrics)'!$C26,Calculations!$D$5:$D$57,0),H$4),"")</f>
        <v/>
      </c>
      <c r="I26" s="121" t="str" cm="1">
        <f t="array" ref="I26">IFERROR(INDEX(Calculations!$C$5:$Q$57, MATCH('Summary (Transfer to Qualtrics)'!$C26,Calculations!$D$5:$D$57,0),I$4),"")</f>
        <v/>
      </c>
      <c r="J26" s="121" t="str" cm="1">
        <f t="array" ref="J26">IFERROR(INDEX(Calculations!$C$5:$Q$57, MATCH('Summary (Transfer to Qualtrics)'!$C26,Calculations!$D$5:$D$57,0),J$4),"")</f>
        <v/>
      </c>
      <c r="K26" s="121" t="str" cm="1">
        <f t="array" ref="K26">IFERROR(INDEX(Calculations!$C$5:$Q$57, MATCH('Summary (Transfer to Qualtrics)'!$C26,Calculations!$D$5:$D$57,0),K$4),"")</f>
        <v/>
      </c>
    </row>
    <row r="27" spans="3:11" x14ac:dyDescent="0.55000000000000004">
      <c r="C27" s="105" t="s">
        <v>158</v>
      </c>
      <c r="D27" s="112" cm="1">
        <f t="array" aca="1" ref="D27" ca="1">IFERROR(INDEX(Calculations!$C$5:$Q$57, MATCH('Summary (Transfer to Qualtrics)'!$C27,Calculations!$D$5:$D$57,0),D$4),"")</f>
        <v>0</v>
      </c>
      <c r="E27" s="106"/>
      <c r="F27" s="107" cm="1">
        <f t="array" aca="1" ref="F27" ca="1">IFERROR(INDEX(Calculations!$C$5:$Q$57, MATCH('Summary (Transfer to Qualtrics)'!$C27,Calculations!$D$5:$D$57,0),F$4),"")</f>
        <v>0</v>
      </c>
      <c r="G27" s="107" cm="1">
        <f t="array" aca="1" ref="G27" ca="1">IFERROR(INDEX(Calculations!$C$5:$Q$57, MATCH('Summary (Transfer to Qualtrics)'!$C27,Calculations!$D$5:$D$57,0),G$4),"")</f>
        <v>0</v>
      </c>
      <c r="H27" s="107" cm="1">
        <f t="array" aca="1" ref="H27" ca="1">IFERROR(INDEX(Calculations!$C$5:$Q$57, MATCH('Summary (Transfer to Qualtrics)'!$C27,Calculations!$D$5:$D$57,0),H$4),"")</f>
        <v>0</v>
      </c>
      <c r="I27" s="107" cm="1">
        <f t="array" aca="1" ref="I27" ca="1">IFERROR(INDEX(Calculations!$C$5:$Q$57, MATCH('Summary (Transfer to Qualtrics)'!$C27,Calculations!$D$5:$D$57,0),I$4),"")</f>
        <v>0</v>
      </c>
      <c r="J27" s="107" cm="1">
        <f t="array" aca="1" ref="J27" ca="1">IFERROR(INDEX(Calculations!$C$5:$Q$57, MATCH('Summary (Transfer to Qualtrics)'!$C27,Calculations!$D$5:$D$57,0),J$4),"")</f>
        <v>0</v>
      </c>
      <c r="K27" s="107" cm="1">
        <f t="array" aca="1" ref="K27" ca="1">IFERROR(INDEX(Calculations!$C$5:$Q$57, MATCH('Summary (Transfer to Qualtrics)'!$C27,Calculations!$D$5:$D$57,0),K$4),"")</f>
        <v>0</v>
      </c>
    </row>
    <row r="28" spans="3:11" x14ac:dyDescent="0.55000000000000004">
      <c r="C28" s="105" t="s">
        <v>167</v>
      </c>
      <c r="D28" s="112" cm="1">
        <f t="array" aca="1" ref="D28" ca="1">IFERROR(INDEX(Calculations!$C$5:$Q$57, MATCH('Summary (Transfer to Qualtrics)'!$C28,Calculations!$D$5:$D$57,0),D$4),"")</f>
        <v>0</v>
      </c>
      <c r="E28" s="106"/>
      <c r="F28" s="107" cm="1">
        <f t="array" aca="1" ref="F28" ca="1">IFERROR(INDEX(Calculations!$C$5:$Q$57, MATCH('Summary (Transfer to Qualtrics)'!$C28,Calculations!$D$5:$D$57,0),F$4),"")</f>
        <v>0</v>
      </c>
      <c r="G28" s="107" cm="1">
        <f t="array" aca="1" ref="G28" ca="1">IFERROR(INDEX(Calculations!$C$5:$Q$57, MATCH('Summary (Transfer to Qualtrics)'!$C28,Calculations!$D$5:$D$57,0),G$4),"")</f>
        <v>0</v>
      </c>
      <c r="H28" s="107" cm="1">
        <f t="array" aca="1" ref="H28" ca="1">IFERROR(INDEX(Calculations!$C$5:$Q$57, MATCH('Summary (Transfer to Qualtrics)'!$C28,Calculations!$D$5:$D$57,0),H$4),"")</f>
        <v>0</v>
      </c>
      <c r="I28" s="107" cm="1">
        <f t="array" aca="1" ref="I28" ca="1">IFERROR(INDEX(Calculations!$C$5:$Q$57, MATCH('Summary (Transfer to Qualtrics)'!$C28,Calculations!$D$5:$D$57,0),I$4),"")</f>
        <v>0</v>
      </c>
      <c r="J28" s="107" cm="1">
        <f t="array" aca="1" ref="J28" ca="1">IFERROR(INDEX(Calculations!$C$5:$Q$57, MATCH('Summary (Transfer to Qualtrics)'!$C28,Calculations!$D$5:$D$57,0),J$4),"")</f>
        <v>0</v>
      </c>
      <c r="K28" s="107" cm="1">
        <f t="array" aca="1" ref="K28" ca="1">IFERROR(INDEX(Calculations!$C$5:$Q$57, MATCH('Summary (Transfer to Qualtrics)'!$C28,Calculations!$D$5:$D$57,0),K$4),"")</f>
        <v>0</v>
      </c>
    </row>
    <row r="29" spans="3:11" x14ac:dyDescent="0.55000000000000004">
      <c r="C29" s="105" t="s">
        <v>175</v>
      </c>
      <c r="D29" s="112" cm="1">
        <f t="array" aca="1" ref="D29" ca="1">IFERROR(INDEX(Calculations!$C$5:$Q$57, MATCH('Summary (Transfer to Qualtrics)'!$C29,Calculations!$D$5:$D$57,0),D$4),"")</f>
        <v>0</v>
      </c>
      <c r="E29" s="106"/>
      <c r="F29" s="107" cm="1">
        <f t="array" aca="1" ref="F29" ca="1">IFERROR(INDEX(Calculations!$C$5:$Q$57, MATCH('Summary (Transfer to Qualtrics)'!$C29,Calculations!$D$5:$D$57,0),F$4),"")</f>
        <v>0</v>
      </c>
      <c r="G29" s="107" cm="1">
        <f t="array" aca="1" ref="G29" ca="1">IFERROR(INDEX(Calculations!$C$5:$Q$57, MATCH('Summary (Transfer to Qualtrics)'!$C29,Calculations!$D$5:$D$57,0),G$4),"")</f>
        <v>0</v>
      </c>
      <c r="H29" s="107" cm="1">
        <f t="array" aca="1" ref="H29" ca="1">IFERROR(INDEX(Calculations!$C$5:$Q$57, MATCH('Summary (Transfer to Qualtrics)'!$C29,Calculations!$D$5:$D$57,0),H$4),"")</f>
        <v>0</v>
      </c>
      <c r="I29" s="107" cm="1">
        <f t="array" aca="1" ref="I29" ca="1">IFERROR(INDEX(Calculations!$C$5:$Q$57, MATCH('Summary (Transfer to Qualtrics)'!$C29,Calculations!$D$5:$D$57,0),I$4),"")</f>
        <v>0</v>
      </c>
      <c r="J29" s="107" cm="1">
        <f t="array" aca="1" ref="J29" ca="1">IFERROR(INDEX(Calculations!$C$5:$Q$57, MATCH('Summary (Transfer to Qualtrics)'!$C29,Calculations!$D$5:$D$57,0),J$4),"")</f>
        <v>0</v>
      </c>
      <c r="K29" s="107" cm="1">
        <f t="array" aca="1" ref="K29" ca="1">IFERROR(INDEX(Calculations!$C$5:$Q$57, MATCH('Summary (Transfer to Qualtrics)'!$C29,Calculations!$D$5:$D$57,0),K$4),"")</f>
        <v>0</v>
      </c>
    </row>
    <row r="30" spans="3:11" x14ac:dyDescent="0.55000000000000004">
      <c r="C30" s="105" t="s">
        <v>184</v>
      </c>
      <c r="D30" s="112" cm="1">
        <f t="array" aca="1" ref="D30" ca="1">IFERROR(INDEX(Calculations!$C$5:$Q$57, MATCH('Summary (Transfer to Qualtrics)'!$C30,Calculations!$D$5:$D$57,0),D$4),"")</f>
        <v>0</v>
      </c>
      <c r="E30" s="106"/>
      <c r="F30" s="107" cm="1">
        <f t="array" aca="1" ref="F30" ca="1">IFERROR(INDEX(Calculations!$C$5:$Q$57, MATCH('Summary (Transfer to Qualtrics)'!$C30,Calculations!$D$5:$D$57,0),F$4),"")</f>
        <v>0</v>
      </c>
      <c r="G30" s="107" cm="1">
        <f t="array" aca="1" ref="G30" ca="1">IFERROR(INDEX(Calculations!$C$5:$Q$57, MATCH('Summary (Transfer to Qualtrics)'!$C30,Calculations!$D$5:$D$57,0),G$4),"")</f>
        <v>0</v>
      </c>
      <c r="H30" s="107" cm="1">
        <f t="array" aca="1" ref="H30" ca="1">IFERROR(INDEX(Calculations!$C$5:$Q$57, MATCH('Summary (Transfer to Qualtrics)'!$C30,Calculations!$D$5:$D$57,0),H$4),"")</f>
        <v>0</v>
      </c>
      <c r="I30" s="107" cm="1">
        <f t="array" aca="1" ref="I30" ca="1">IFERROR(INDEX(Calculations!$C$5:$Q$57, MATCH('Summary (Transfer to Qualtrics)'!$C30,Calculations!$D$5:$D$57,0),I$4),"")</f>
        <v>0</v>
      </c>
      <c r="J30" s="107" cm="1">
        <f t="array" aca="1" ref="J30" ca="1">IFERROR(INDEX(Calculations!$C$5:$Q$57, MATCH('Summary (Transfer to Qualtrics)'!$C30,Calculations!$D$5:$D$57,0),J$4),"")</f>
        <v>0</v>
      </c>
      <c r="K30" s="107" cm="1">
        <f t="array" aca="1" ref="K30" ca="1">IFERROR(INDEX(Calculations!$C$5:$Q$57, MATCH('Summary (Transfer to Qualtrics)'!$C30,Calculations!$D$5:$D$57,0),K$4),"")</f>
        <v>0</v>
      </c>
    </row>
    <row r="31" spans="3:11" x14ac:dyDescent="0.55000000000000004">
      <c r="C31" s="105" t="s">
        <v>190</v>
      </c>
      <c r="D31" s="112" cm="1">
        <f t="array" aca="1" ref="D31" ca="1">IFERROR(INDEX(Calculations!$C$5:$Q$57, MATCH('Summary (Transfer to Qualtrics)'!$C31,Calculations!$D$5:$D$57,0),D$4),"")</f>
        <v>0</v>
      </c>
      <c r="E31" s="106"/>
      <c r="F31" s="107" cm="1">
        <f t="array" aca="1" ref="F31" ca="1">IFERROR(INDEX(Calculations!$C$5:$Q$57, MATCH('Summary (Transfer to Qualtrics)'!$C31,Calculations!$D$5:$D$57,0),F$4),"")</f>
        <v>0</v>
      </c>
      <c r="G31" s="107" cm="1">
        <f t="array" aca="1" ref="G31" ca="1">IFERROR(INDEX(Calculations!$C$5:$Q$57, MATCH('Summary (Transfer to Qualtrics)'!$C31,Calculations!$D$5:$D$57,0),G$4),"")</f>
        <v>0</v>
      </c>
      <c r="H31" s="107" cm="1">
        <f t="array" aca="1" ref="H31" ca="1">IFERROR(INDEX(Calculations!$C$5:$Q$57, MATCH('Summary (Transfer to Qualtrics)'!$C31,Calculations!$D$5:$D$57,0),H$4),"")</f>
        <v>0</v>
      </c>
      <c r="I31" s="107" cm="1">
        <f t="array" aca="1" ref="I31" ca="1">IFERROR(INDEX(Calculations!$C$5:$Q$57, MATCH('Summary (Transfer to Qualtrics)'!$C31,Calculations!$D$5:$D$57,0),I$4),"")</f>
        <v>0</v>
      </c>
      <c r="J31" s="107" cm="1">
        <f t="array" aca="1" ref="J31" ca="1">IFERROR(INDEX(Calculations!$C$5:$Q$57, MATCH('Summary (Transfer to Qualtrics)'!$C31,Calculations!$D$5:$D$57,0),J$4),"")</f>
        <v>0</v>
      </c>
      <c r="K31" s="107" cm="1">
        <f t="array" aca="1" ref="K31" ca="1">IFERROR(INDEX(Calculations!$C$5:$Q$57, MATCH('Summary (Transfer to Qualtrics)'!$C31,Calculations!$D$5:$D$57,0),K$4),"")</f>
        <v>0</v>
      </c>
    </row>
    <row r="32" spans="3:11" x14ac:dyDescent="0.55000000000000004">
      <c r="C32" s="105" t="s">
        <v>193</v>
      </c>
      <c r="D32" s="112" cm="1">
        <f t="array" aca="1" ref="D32" ca="1">IFERROR(INDEX(Calculations!$C$5:$Q$57, MATCH('Summary (Transfer to Qualtrics)'!$C32,Calculations!$D$5:$D$57,0),D$4),"")</f>
        <v>0</v>
      </c>
      <c r="E32" s="106"/>
      <c r="F32" s="107" cm="1">
        <f t="array" aca="1" ref="F32" ca="1">IFERROR(INDEX(Calculations!$C$5:$Q$57, MATCH('Summary (Transfer to Qualtrics)'!$C32,Calculations!$D$5:$D$57,0),F$4),"")</f>
        <v>0</v>
      </c>
      <c r="G32" s="107" cm="1">
        <f t="array" aca="1" ref="G32" ca="1">IFERROR(INDEX(Calculations!$C$5:$Q$57, MATCH('Summary (Transfer to Qualtrics)'!$C32,Calculations!$D$5:$D$57,0),G$4),"")</f>
        <v>0</v>
      </c>
      <c r="H32" s="107" cm="1">
        <f t="array" aca="1" ref="H32" ca="1">IFERROR(INDEX(Calculations!$C$5:$Q$57, MATCH('Summary (Transfer to Qualtrics)'!$C32,Calculations!$D$5:$D$57,0),H$4),"")</f>
        <v>0</v>
      </c>
      <c r="I32" s="107" cm="1">
        <f t="array" aca="1" ref="I32" ca="1">IFERROR(INDEX(Calculations!$C$5:$Q$57, MATCH('Summary (Transfer to Qualtrics)'!$C32,Calculations!$D$5:$D$57,0),I$4),"")</f>
        <v>0</v>
      </c>
      <c r="J32" s="107" cm="1">
        <f t="array" aca="1" ref="J32" ca="1">IFERROR(INDEX(Calculations!$C$5:$Q$57, MATCH('Summary (Transfer to Qualtrics)'!$C32,Calculations!$D$5:$D$57,0),J$4),"")</f>
        <v>0</v>
      </c>
      <c r="K32" s="107" cm="1">
        <f t="array" aca="1" ref="K32" ca="1">IFERROR(INDEX(Calculations!$C$5:$Q$57, MATCH('Summary (Transfer to Qualtrics)'!$C32,Calculations!$D$5:$D$57,0),K$4),"")</f>
        <v>0</v>
      </c>
    </row>
    <row r="33" spans="3:11" ht="15.3" x14ac:dyDescent="0.55000000000000004">
      <c r="C33" s="118" t="s">
        <v>197</v>
      </c>
      <c r="D33" s="119" t="str" cm="1">
        <f t="array" ref="D33">IFERROR(INDEX(Calculations!$C$5:$Q$57, MATCH('Summary (Transfer to Qualtrics)'!$C33,Calculations!$D$5:$D$57,0),D$4),"")</f>
        <v/>
      </c>
      <c r="E33" s="120"/>
      <c r="F33" s="121" t="str" cm="1">
        <f t="array" ref="F33">IFERROR(INDEX(Calculations!$C$5:$Q$57, MATCH('Summary (Transfer to Qualtrics)'!$C33,Calculations!$D$5:$D$57,0),F$4),"")</f>
        <v/>
      </c>
      <c r="G33" s="121" t="str" cm="1">
        <f t="array" ref="G33">IFERROR(INDEX(Calculations!$C$5:$Q$57, MATCH('Summary (Transfer to Qualtrics)'!$C33,Calculations!$D$5:$D$57,0),G$4),"")</f>
        <v/>
      </c>
      <c r="H33" s="121" t="str" cm="1">
        <f t="array" ref="H33">IFERROR(INDEX(Calculations!$C$5:$Q$57, MATCH('Summary (Transfer to Qualtrics)'!$C33,Calculations!$D$5:$D$57,0),H$4),"")</f>
        <v/>
      </c>
      <c r="I33" s="121" t="str" cm="1">
        <f t="array" ref="I33">IFERROR(INDEX(Calculations!$C$5:$Q$57, MATCH('Summary (Transfer to Qualtrics)'!$C33,Calculations!$D$5:$D$57,0),I$4),"")</f>
        <v/>
      </c>
      <c r="J33" s="121" t="str" cm="1">
        <f t="array" ref="J33">IFERROR(INDEX(Calculations!$C$5:$Q$57, MATCH('Summary (Transfer to Qualtrics)'!$C33,Calculations!$D$5:$D$57,0),J$4),"")</f>
        <v/>
      </c>
      <c r="K33" s="121" t="str" cm="1">
        <f t="array" ref="K33">IFERROR(INDEX(Calculations!$C$5:$Q$57, MATCH('Summary (Transfer to Qualtrics)'!$C33,Calculations!$D$5:$D$57,0),K$4),"")</f>
        <v/>
      </c>
    </row>
    <row r="34" spans="3:11" ht="28.2" x14ac:dyDescent="0.55000000000000004">
      <c r="C34" s="108" t="s">
        <v>198</v>
      </c>
      <c r="D34" s="112" cm="1">
        <f t="array" aca="1" ref="D34" ca="1">IFERROR(INDEX(Calculations!$C$5:$Q$57, MATCH('Summary (Transfer to Qualtrics)'!$C34,Calculations!$D$5:$D$57,0),D$4),"")</f>
        <v>0</v>
      </c>
      <c r="E34" s="106"/>
      <c r="F34" s="107" cm="1">
        <f t="array" aca="1" ref="F34" ca="1">IFERROR(INDEX(Calculations!$C$5:$Q$57, MATCH('Summary (Transfer to Qualtrics)'!$C34,Calculations!$D$5:$D$57,0),F$4),"")</f>
        <v>0</v>
      </c>
      <c r="G34" s="107" cm="1">
        <f t="array" aca="1" ref="G34" ca="1">IFERROR(INDEX(Calculations!$C$5:$Q$57, MATCH('Summary (Transfer to Qualtrics)'!$C34,Calculations!$D$5:$D$57,0),G$4),"")</f>
        <v>0</v>
      </c>
      <c r="H34" s="107" cm="1">
        <f t="array" aca="1" ref="H34" ca="1">IFERROR(INDEX(Calculations!$C$5:$Q$57, MATCH('Summary (Transfer to Qualtrics)'!$C34,Calculations!$D$5:$D$57,0),H$4),"")</f>
        <v>0</v>
      </c>
      <c r="I34" s="107" cm="1">
        <f t="array" aca="1" ref="I34" ca="1">IFERROR(INDEX(Calculations!$C$5:$Q$57, MATCH('Summary (Transfer to Qualtrics)'!$C34,Calculations!$D$5:$D$57,0),I$4),"")</f>
        <v>0</v>
      </c>
      <c r="J34" s="107" cm="1">
        <f t="array" aca="1" ref="J34" ca="1">IFERROR(INDEX(Calculations!$C$5:$Q$57, MATCH('Summary (Transfer to Qualtrics)'!$C34,Calculations!$D$5:$D$57,0),J$4),"")</f>
        <v>0</v>
      </c>
      <c r="K34" s="107" cm="1">
        <f t="array" aca="1" ref="K34" ca="1">IFERROR(INDEX(Calculations!$C$5:$Q$57, MATCH('Summary (Transfer to Qualtrics)'!$C34,Calculations!$D$5:$D$57,0),K$4),"")</f>
        <v>0</v>
      </c>
    </row>
    <row r="35" spans="3:11" x14ac:dyDescent="0.55000000000000004">
      <c r="C35" s="108" t="s">
        <v>207</v>
      </c>
      <c r="D35" s="112" cm="1">
        <f t="array" aca="1" ref="D35" ca="1">IFERROR(INDEX(Calculations!$C$5:$Q$57, MATCH('Summary (Transfer to Qualtrics)'!$C35,Calculations!$D$5:$D$57,0),D$4),"")</f>
        <v>0</v>
      </c>
      <c r="E35" s="106"/>
      <c r="F35" s="107" cm="1">
        <f t="array" aca="1" ref="F35" ca="1">IFERROR(INDEX(Calculations!$C$5:$Q$57, MATCH('Summary (Transfer to Qualtrics)'!$C35,Calculations!$D$5:$D$57,0),F$4),"")</f>
        <v>0</v>
      </c>
      <c r="G35" s="107" cm="1">
        <f t="array" aca="1" ref="G35" ca="1">IFERROR(INDEX(Calculations!$C$5:$Q$57, MATCH('Summary (Transfer to Qualtrics)'!$C35,Calculations!$D$5:$D$57,0),G$4),"")</f>
        <v>0</v>
      </c>
      <c r="H35" s="107" cm="1">
        <f t="array" aca="1" ref="H35" ca="1">IFERROR(INDEX(Calculations!$C$5:$Q$57, MATCH('Summary (Transfer to Qualtrics)'!$C35,Calculations!$D$5:$D$57,0),H$4),"")</f>
        <v>0</v>
      </c>
      <c r="I35" s="107" cm="1">
        <f t="array" aca="1" ref="I35" ca="1">IFERROR(INDEX(Calculations!$C$5:$Q$57, MATCH('Summary (Transfer to Qualtrics)'!$C35,Calculations!$D$5:$D$57,0),I$4),"")</f>
        <v>0</v>
      </c>
      <c r="J35" s="107" cm="1">
        <f t="array" aca="1" ref="J35" ca="1">IFERROR(INDEX(Calculations!$C$5:$Q$57, MATCH('Summary (Transfer to Qualtrics)'!$C35,Calculations!$D$5:$D$57,0),J$4),"")</f>
        <v>0</v>
      </c>
      <c r="K35" s="107" cm="1">
        <f t="array" aca="1" ref="K35" ca="1">IFERROR(INDEX(Calculations!$C$5:$Q$57, MATCH('Summary (Transfer to Qualtrics)'!$C35,Calculations!$D$5:$D$57,0),K$4),"")</f>
        <v>0</v>
      </c>
    </row>
    <row r="36" spans="3:11" x14ac:dyDescent="0.55000000000000004">
      <c r="C36" s="108" t="s">
        <v>210</v>
      </c>
      <c r="D36" s="112" cm="1">
        <f t="array" aca="1" ref="D36" ca="1">IFERROR(INDEX(Calculations!$C$5:$Q$57, MATCH('Summary (Transfer to Qualtrics)'!$C36,Calculations!$D$5:$D$57,0),D$4),"")</f>
        <v>0</v>
      </c>
      <c r="E36" s="106"/>
      <c r="F36" s="107" cm="1">
        <f t="array" aca="1" ref="F36" ca="1">IFERROR(INDEX(Calculations!$C$5:$Q$57, MATCH('Summary (Transfer to Qualtrics)'!$C36,Calculations!$D$5:$D$57,0),F$4),"")</f>
        <v>0</v>
      </c>
      <c r="G36" s="107" cm="1">
        <f t="array" aca="1" ref="G36" ca="1">IFERROR(INDEX(Calculations!$C$5:$Q$57, MATCH('Summary (Transfer to Qualtrics)'!$C36,Calculations!$D$5:$D$57,0),G$4),"")</f>
        <v>0</v>
      </c>
      <c r="H36" s="107" cm="1">
        <f t="array" aca="1" ref="H36" ca="1">IFERROR(INDEX(Calculations!$C$5:$Q$57, MATCH('Summary (Transfer to Qualtrics)'!$C36,Calculations!$D$5:$D$57,0),H$4),"")</f>
        <v>0</v>
      </c>
      <c r="I36" s="107" cm="1">
        <f t="array" aca="1" ref="I36" ca="1">IFERROR(INDEX(Calculations!$C$5:$Q$57, MATCH('Summary (Transfer to Qualtrics)'!$C36,Calculations!$D$5:$D$57,0),I$4),"")</f>
        <v>0</v>
      </c>
      <c r="J36" s="107" cm="1">
        <f t="array" aca="1" ref="J36" ca="1">IFERROR(INDEX(Calculations!$C$5:$Q$57, MATCH('Summary (Transfer to Qualtrics)'!$C36,Calculations!$D$5:$D$57,0),J$4),"")</f>
        <v>0</v>
      </c>
      <c r="K36" s="107" cm="1">
        <f t="array" aca="1" ref="K36" ca="1">IFERROR(INDEX(Calculations!$C$5:$Q$57, MATCH('Summary (Transfer to Qualtrics)'!$C36,Calculations!$D$5:$D$57,0),K$4),"")</f>
        <v>0</v>
      </c>
    </row>
    <row r="37" spans="3:11" ht="15.3" x14ac:dyDescent="0.55000000000000004">
      <c r="C37" s="118" t="s">
        <v>217</v>
      </c>
      <c r="D37" s="119" t="str" cm="1">
        <f t="array" ref="D37">IFERROR(INDEX(Calculations!$C$5:$Q$57, MATCH('Summary (Transfer to Qualtrics)'!$C37,Calculations!$D$5:$D$57,0),D$4),"")</f>
        <v/>
      </c>
      <c r="E37" s="120"/>
      <c r="F37" s="121" t="str" cm="1">
        <f t="array" ref="F37">IFERROR(INDEX(Calculations!$C$5:$Q$57, MATCH('Summary (Transfer to Qualtrics)'!$C37,Calculations!$D$5:$D$57,0),F$4),"")</f>
        <v/>
      </c>
      <c r="G37" s="121" t="str" cm="1">
        <f t="array" ref="G37">IFERROR(INDEX(Calculations!$C$5:$Q$57, MATCH('Summary (Transfer to Qualtrics)'!$C37,Calculations!$D$5:$D$57,0),G$4),"")</f>
        <v/>
      </c>
      <c r="H37" s="121" t="str" cm="1">
        <f t="array" ref="H37">IFERROR(INDEX(Calculations!$C$5:$Q$57, MATCH('Summary (Transfer to Qualtrics)'!$C37,Calculations!$D$5:$D$57,0),H$4),"")</f>
        <v/>
      </c>
      <c r="I37" s="121" t="str" cm="1">
        <f t="array" ref="I37">IFERROR(INDEX(Calculations!$C$5:$Q$57, MATCH('Summary (Transfer to Qualtrics)'!$C37,Calculations!$D$5:$D$57,0),I$4),"")</f>
        <v/>
      </c>
      <c r="J37" s="121" t="str" cm="1">
        <f t="array" ref="J37">IFERROR(INDEX(Calculations!$C$5:$Q$57, MATCH('Summary (Transfer to Qualtrics)'!$C37,Calculations!$D$5:$D$57,0),J$4),"")</f>
        <v/>
      </c>
      <c r="K37" s="121" t="str" cm="1">
        <f t="array" ref="K37">IFERROR(INDEX(Calculations!$C$5:$Q$57, MATCH('Summary (Transfer to Qualtrics)'!$C37,Calculations!$D$5:$D$57,0),K$4),"")</f>
        <v/>
      </c>
    </row>
    <row r="38" spans="3:11" x14ac:dyDescent="0.55000000000000004">
      <c r="C38" s="105" t="s">
        <v>218</v>
      </c>
      <c r="D38" s="112" cm="1">
        <f t="array" aca="1" ref="D38" ca="1">IFERROR(INDEX(Calculations!$C$5:$Q$57, MATCH('Summary (Transfer to Qualtrics)'!$C38,Calculations!$D$5:$D$57,0),D$4),"")</f>
        <v>0</v>
      </c>
      <c r="E38" s="106"/>
      <c r="F38" s="107" cm="1">
        <f t="array" aca="1" ref="F38" ca="1">IFERROR(INDEX(Calculations!$C$5:$Q$57, MATCH('Summary (Transfer to Qualtrics)'!$C38,Calculations!$D$5:$D$57,0),F$4),"")</f>
        <v>0</v>
      </c>
      <c r="G38" s="107" cm="1">
        <f t="array" aca="1" ref="G38" ca="1">IFERROR(INDEX(Calculations!$C$5:$Q$57, MATCH('Summary (Transfer to Qualtrics)'!$C38,Calculations!$D$5:$D$57,0),G$4),"")</f>
        <v>0</v>
      </c>
      <c r="H38" s="107" cm="1">
        <f t="array" aca="1" ref="H38" ca="1">IFERROR(INDEX(Calculations!$C$5:$Q$57, MATCH('Summary (Transfer to Qualtrics)'!$C38,Calculations!$D$5:$D$57,0),H$4),"")</f>
        <v>0</v>
      </c>
      <c r="I38" s="107" cm="1">
        <f t="array" aca="1" ref="I38" ca="1">IFERROR(INDEX(Calculations!$C$5:$Q$57, MATCH('Summary (Transfer to Qualtrics)'!$C38,Calculations!$D$5:$D$57,0),I$4),"")</f>
        <v>0</v>
      </c>
      <c r="J38" s="107" cm="1">
        <f t="array" aca="1" ref="J38" ca="1">IFERROR(INDEX(Calculations!$C$5:$Q$57, MATCH('Summary (Transfer to Qualtrics)'!$C38,Calculations!$D$5:$D$57,0),J$4),"")</f>
        <v>0</v>
      </c>
      <c r="K38" s="107" cm="1">
        <f t="array" aca="1" ref="K38" ca="1">IFERROR(INDEX(Calculations!$C$5:$Q$57, MATCH('Summary (Transfer to Qualtrics)'!$C38,Calculations!$D$5:$D$57,0),K$4),"")</f>
        <v>0</v>
      </c>
    </row>
    <row r="39" spans="3:11" x14ac:dyDescent="0.55000000000000004">
      <c r="C39" s="105" t="s">
        <v>226</v>
      </c>
      <c r="D39" s="112" cm="1">
        <f t="array" aca="1" ref="D39" ca="1">IFERROR(INDEX(Calculations!$C$5:$Q$57, MATCH('Summary (Transfer to Qualtrics)'!$C39,Calculations!$D$5:$D$57,0),D$4),"")</f>
        <v>0</v>
      </c>
      <c r="E39" s="106"/>
      <c r="F39" s="107" cm="1">
        <f t="array" aca="1" ref="F39" ca="1">IFERROR(INDEX(Calculations!$C$5:$Q$57, MATCH('Summary (Transfer to Qualtrics)'!$C39,Calculations!$D$5:$D$57,0),F$4),"")</f>
        <v>0</v>
      </c>
      <c r="G39" s="107" cm="1">
        <f t="array" aca="1" ref="G39" ca="1">IFERROR(INDEX(Calculations!$C$5:$Q$57, MATCH('Summary (Transfer to Qualtrics)'!$C39,Calculations!$D$5:$D$57,0),G$4),"")</f>
        <v>0</v>
      </c>
      <c r="H39" s="107" cm="1">
        <f t="array" aca="1" ref="H39" ca="1">IFERROR(INDEX(Calculations!$C$5:$Q$57, MATCH('Summary (Transfer to Qualtrics)'!$C39,Calculations!$D$5:$D$57,0),H$4),"")</f>
        <v>0</v>
      </c>
      <c r="I39" s="107" cm="1">
        <f t="array" aca="1" ref="I39" ca="1">IFERROR(INDEX(Calculations!$C$5:$Q$57, MATCH('Summary (Transfer to Qualtrics)'!$C39,Calculations!$D$5:$D$57,0),I$4),"")</f>
        <v>0</v>
      </c>
      <c r="J39" s="107" cm="1">
        <f t="array" aca="1" ref="J39" ca="1">IFERROR(INDEX(Calculations!$C$5:$Q$57, MATCH('Summary (Transfer to Qualtrics)'!$C39,Calculations!$D$5:$D$57,0),J$4),"")</f>
        <v>0</v>
      </c>
      <c r="K39" s="107" cm="1">
        <f t="array" aca="1" ref="K39" ca="1">IFERROR(INDEX(Calculations!$C$5:$Q$57, MATCH('Summary (Transfer to Qualtrics)'!$C39,Calculations!$D$5:$D$57,0),K$4),"")</f>
        <v>0</v>
      </c>
    </row>
    <row r="40" spans="3:11" x14ac:dyDescent="0.55000000000000004">
      <c r="C40" s="105" t="s">
        <v>229</v>
      </c>
      <c r="D40" s="112" cm="1">
        <f t="array" aca="1" ref="D40" ca="1">IFERROR(INDEX(Calculations!$C$5:$Q$57, MATCH('Summary (Transfer to Qualtrics)'!$C40,Calculations!$D$5:$D$57,0),D$4),"")</f>
        <v>0</v>
      </c>
      <c r="E40" s="106"/>
      <c r="F40" s="107" cm="1">
        <f t="array" aca="1" ref="F40" ca="1">IFERROR(INDEX(Calculations!$C$5:$Q$57, MATCH('Summary (Transfer to Qualtrics)'!$C40,Calculations!$D$5:$D$57,0),F$4),"")</f>
        <v>0</v>
      </c>
      <c r="G40" s="107" cm="1">
        <f t="array" aca="1" ref="G40" ca="1">IFERROR(INDEX(Calculations!$C$5:$Q$57, MATCH('Summary (Transfer to Qualtrics)'!$C40,Calculations!$D$5:$D$57,0),G$4),"")</f>
        <v>0</v>
      </c>
      <c r="H40" s="107" cm="1">
        <f t="array" aca="1" ref="H40" ca="1">IFERROR(INDEX(Calculations!$C$5:$Q$57, MATCH('Summary (Transfer to Qualtrics)'!$C40,Calculations!$D$5:$D$57,0),H$4),"")</f>
        <v>0</v>
      </c>
      <c r="I40" s="107" cm="1">
        <f t="array" aca="1" ref="I40" ca="1">IFERROR(INDEX(Calculations!$C$5:$Q$57, MATCH('Summary (Transfer to Qualtrics)'!$C40,Calculations!$D$5:$D$57,0),I$4),"")</f>
        <v>0</v>
      </c>
      <c r="J40" s="107" cm="1">
        <f t="array" aca="1" ref="J40" ca="1">IFERROR(INDEX(Calculations!$C$5:$Q$57, MATCH('Summary (Transfer to Qualtrics)'!$C40,Calculations!$D$5:$D$57,0),J$4),"")</f>
        <v>0</v>
      </c>
      <c r="K40" s="107" cm="1">
        <f t="array" aca="1" ref="K40" ca="1">IFERROR(INDEX(Calculations!$C$5:$Q$57, MATCH('Summary (Transfer to Qualtrics)'!$C40,Calculations!$D$5:$D$57,0),K$4),"")</f>
        <v>0</v>
      </c>
    </row>
    <row r="41" spans="3:11" x14ac:dyDescent="0.55000000000000004">
      <c r="C41" s="105" t="s">
        <v>236</v>
      </c>
      <c r="D41" s="112" cm="1">
        <f t="array" aca="1" ref="D41" ca="1">IFERROR(INDEX(Calculations!$C$5:$Q$57, MATCH('Summary (Transfer to Qualtrics)'!$C41,Calculations!$D$5:$D$57,0),D$4),"")</f>
        <v>0</v>
      </c>
      <c r="E41" s="106"/>
      <c r="F41" s="107" cm="1">
        <f t="array" aca="1" ref="F41" ca="1">IFERROR(INDEX(Calculations!$C$5:$Q$57, MATCH('Summary (Transfer to Qualtrics)'!$C41,Calculations!$D$5:$D$57,0),F$4),"")</f>
        <v>0</v>
      </c>
      <c r="G41" s="107" cm="1">
        <f t="array" aca="1" ref="G41" ca="1">IFERROR(INDEX(Calculations!$C$5:$Q$57, MATCH('Summary (Transfer to Qualtrics)'!$C41,Calculations!$D$5:$D$57,0),G$4),"")</f>
        <v>0</v>
      </c>
      <c r="H41" s="107" cm="1">
        <f t="array" aca="1" ref="H41" ca="1">IFERROR(INDEX(Calculations!$C$5:$Q$57, MATCH('Summary (Transfer to Qualtrics)'!$C41,Calculations!$D$5:$D$57,0),H$4),"")</f>
        <v>0</v>
      </c>
      <c r="I41" s="107" cm="1">
        <f t="array" aca="1" ref="I41" ca="1">IFERROR(INDEX(Calculations!$C$5:$Q$57, MATCH('Summary (Transfer to Qualtrics)'!$C41,Calculations!$D$5:$D$57,0),I$4),"")</f>
        <v>0</v>
      </c>
      <c r="J41" s="107" cm="1">
        <f t="array" aca="1" ref="J41" ca="1">IFERROR(INDEX(Calculations!$C$5:$Q$57, MATCH('Summary (Transfer to Qualtrics)'!$C41,Calculations!$D$5:$D$57,0),J$4),"")</f>
        <v>0</v>
      </c>
      <c r="K41" s="107" cm="1">
        <f t="array" aca="1" ref="K41" ca="1">IFERROR(INDEX(Calculations!$C$5:$Q$57, MATCH('Summary (Transfer to Qualtrics)'!$C41,Calculations!$D$5:$D$57,0),K$4),"")</f>
        <v>0</v>
      </c>
    </row>
    <row r="42" spans="3:11" x14ac:dyDescent="0.55000000000000004">
      <c r="C42" s="105" t="s">
        <v>239</v>
      </c>
      <c r="D42" s="112" cm="1">
        <f t="array" aca="1" ref="D42" ca="1">IFERROR(INDEX(Calculations!$C$5:$Q$57, MATCH('Summary (Transfer to Qualtrics)'!$C42,Calculations!$D$5:$D$57,0),D$4),"")</f>
        <v>0</v>
      </c>
      <c r="E42" s="106"/>
      <c r="F42" s="107" cm="1">
        <f t="array" aca="1" ref="F42" ca="1">IFERROR(INDEX(Calculations!$C$5:$Q$57, MATCH('Summary (Transfer to Qualtrics)'!$C42,Calculations!$D$5:$D$57,0),F$4),"")</f>
        <v>0</v>
      </c>
      <c r="G42" s="107" cm="1">
        <f t="array" aca="1" ref="G42" ca="1">IFERROR(INDEX(Calculations!$C$5:$Q$57, MATCH('Summary (Transfer to Qualtrics)'!$C42,Calculations!$D$5:$D$57,0),G$4),"")</f>
        <v>0</v>
      </c>
      <c r="H42" s="107" cm="1">
        <f t="array" aca="1" ref="H42" ca="1">IFERROR(INDEX(Calculations!$C$5:$Q$57, MATCH('Summary (Transfer to Qualtrics)'!$C42,Calculations!$D$5:$D$57,0),H$4),"")</f>
        <v>0</v>
      </c>
      <c r="I42" s="107" cm="1">
        <f t="array" aca="1" ref="I42" ca="1">IFERROR(INDEX(Calculations!$C$5:$Q$57, MATCH('Summary (Transfer to Qualtrics)'!$C42,Calculations!$D$5:$D$57,0),I$4),"")</f>
        <v>0</v>
      </c>
      <c r="J42" s="107" cm="1">
        <f t="array" aca="1" ref="J42" ca="1">IFERROR(INDEX(Calculations!$C$5:$Q$57, MATCH('Summary (Transfer to Qualtrics)'!$C42,Calculations!$D$5:$D$57,0),J$4),"")</f>
        <v>0</v>
      </c>
      <c r="K42" s="107" cm="1">
        <f t="array" aca="1" ref="K42" ca="1">IFERROR(INDEX(Calculations!$C$5:$Q$57, MATCH('Summary (Transfer to Qualtrics)'!$C42,Calculations!$D$5:$D$57,0),K$4),"")</f>
        <v>0</v>
      </c>
    </row>
    <row r="43" spans="3:11" x14ac:dyDescent="0.55000000000000004">
      <c r="C43" s="105" t="s">
        <v>246</v>
      </c>
      <c r="D43" s="112" cm="1">
        <f t="array" aca="1" ref="D43" ca="1">IFERROR(INDEX(Calculations!$C$5:$Q$57, MATCH('Summary (Transfer to Qualtrics)'!$C43,Calculations!$D$5:$D$57,0),D$4),"")</f>
        <v>0</v>
      </c>
      <c r="E43" s="106"/>
      <c r="F43" s="107" cm="1">
        <f t="array" aca="1" ref="F43" ca="1">IFERROR(INDEX(Calculations!$C$5:$Q$57, MATCH('Summary (Transfer to Qualtrics)'!$C43,Calculations!$D$5:$D$57,0),F$4),"")</f>
        <v>0</v>
      </c>
      <c r="G43" s="107" cm="1">
        <f t="array" aca="1" ref="G43" ca="1">IFERROR(INDEX(Calculations!$C$5:$Q$57, MATCH('Summary (Transfer to Qualtrics)'!$C43,Calculations!$D$5:$D$57,0),G$4),"")</f>
        <v>0</v>
      </c>
      <c r="H43" s="107" cm="1">
        <f t="array" aca="1" ref="H43" ca="1">IFERROR(INDEX(Calculations!$C$5:$Q$57, MATCH('Summary (Transfer to Qualtrics)'!$C43,Calculations!$D$5:$D$57,0),H$4),"")</f>
        <v>0</v>
      </c>
      <c r="I43" s="107" cm="1">
        <f t="array" aca="1" ref="I43" ca="1">IFERROR(INDEX(Calculations!$C$5:$Q$57, MATCH('Summary (Transfer to Qualtrics)'!$C43,Calculations!$D$5:$D$57,0),I$4),"")</f>
        <v>0</v>
      </c>
      <c r="J43" s="107" cm="1">
        <f t="array" aca="1" ref="J43" ca="1">IFERROR(INDEX(Calculations!$C$5:$Q$57, MATCH('Summary (Transfer to Qualtrics)'!$C43,Calculations!$D$5:$D$57,0),J$4),"")</f>
        <v>0</v>
      </c>
      <c r="K43" s="107" cm="1">
        <f t="array" aca="1" ref="K43" ca="1">IFERROR(INDEX(Calculations!$C$5:$Q$57, MATCH('Summary (Transfer to Qualtrics)'!$C43,Calculations!$D$5:$D$57,0),K$4),"")</f>
        <v>0</v>
      </c>
    </row>
    <row r="44" spans="3:11" ht="15.3" x14ac:dyDescent="0.55000000000000004">
      <c r="C44" s="118" t="s">
        <v>252</v>
      </c>
      <c r="D44" s="119" t="str" cm="1">
        <f t="array" ref="D44">IFERROR(INDEX(Calculations!$C$5:$Q$57, MATCH('Summary (Transfer to Qualtrics)'!$C44,Calculations!$D$5:$D$57,0),D$4),"")</f>
        <v/>
      </c>
      <c r="E44" s="120"/>
      <c r="F44" s="121" t="str" cm="1">
        <f t="array" ref="F44">IFERROR(INDEX(Calculations!$C$5:$Q$57, MATCH('Summary (Transfer to Qualtrics)'!$C44,Calculations!$D$5:$D$57,0),F$4),"")</f>
        <v/>
      </c>
      <c r="G44" s="121" t="str" cm="1">
        <f t="array" ref="G44">IFERROR(INDEX(Calculations!$C$5:$Q$57, MATCH('Summary (Transfer to Qualtrics)'!$C44,Calculations!$D$5:$D$57,0),G$4),"")</f>
        <v/>
      </c>
      <c r="H44" s="121" t="str" cm="1">
        <f t="array" ref="H44">IFERROR(INDEX(Calculations!$C$5:$Q$57, MATCH('Summary (Transfer to Qualtrics)'!$C44,Calculations!$D$5:$D$57,0),H$4),"")</f>
        <v/>
      </c>
      <c r="I44" s="121" t="str" cm="1">
        <f t="array" ref="I44">IFERROR(INDEX(Calculations!$C$5:$Q$57, MATCH('Summary (Transfer to Qualtrics)'!$C44,Calculations!$D$5:$D$57,0),I$4),"")</f>
        <v/>
      </c>
      <c r="J44" s="121" t="str" cm="1">
        <f t="array" ref="J44">IFERROR(INDEX(Calculations!$C$5:$Q$57, MATCH('Summary (Transfer to Qualtrics)'!$C44,Calculations!$D$5:$D$57,0),J$4),"")</f>
        <v/>
      </c>
      <c r="K44" s="121" t="str" cm="1">
        <f t="array" ref="K44">IFERROR(INDEX(Calculations!$C$5:$Q$57, MATCH('Summary (Transfer to Qualtrics)'!$C44,Calculations!$D$5:$D$57,0),K$4),"")</f>
        <v/>
      </c>
    </row>
    <row r="45" spans="3:11" x14ac:dyDescent="0.55000000000000004">
      <c r="C45" s="105" t="s">
        <v>253</v>
      </c>
      <c r="D45" s="112" cm="1">
        <f t="array" aca="1" ref="D45" ca="1">IFERROR(INDEX(Calculations!$C$5:$Q$57, MATCH('Summary (Transfer to Qualtrics)'!$C45,Calculations!$D$5:$D$57,0),D$4),"")</f>
        <v>0</v>
      </c>
      <c r="E45" s="106"/>
      <c r="F45" s="107" cm="1">
        <f t="array" aca="1" ref="F45" ca="1">IFERROR(INDEX(Calculations!$C$5:$Q$57, MATCH('Summary (Transfer to Qualtrics)'!$C45,Calculations!$D$5:$D$57,0),F$4),"")</f>
        <v>0</v>
      </c>
      <c r="G45" s="107" cm="1">
        <f t="array" aca="1" ref="G45" ca="1">IFERROR(INDEX(Calculations!$C$5:$Q$57, MATCH('Summary (Transfer to Qualtrics)'!$C45,Calculations!$D$5:$D$57,0),G$4),"")</f>
        <v>0</v>
      </c>
      <c r="H45" s="107" cm="1">
        <f t="array" aca="1" ref="H45" ca="1">IFERROR(INDEX(Calculations!$C$5:$Q$57, MATCH('Summary (Transfer to Qualtrics)'!$C45,Calculations!$D$5:$D$57,0),H$4),"")</f>
        <v>0</v>
      </c>
      <c r="I45" s="107" cm="1">
        <f t="array" aca="1" ref="I45" ca="1">IFERROR(INDEX(Calculations!$C$5:$Q$57, MATCH('Summary (Transfer to Qualtrics)'!$C45,Calculations!$D$5:$D$57,0),I$4),"")</f>
        <v>0</v>
      </c>
      <c r="J45" s="107" cm="1">
        <f t="array" aca="1" ref="J45" ca="1">IFERROR(INDEX(Calculations!$C$5:$Q$57, MATCH('Summary (Transfer to Qualtrics)'!$C45,Calculations!$D$5:$D$57,0),J$4),"")</f>
        <v>0</v>
      </c>
      <c r="K45" s="107" cm="1">
        <f t="array" aca="1" ref="K45" ca="1">IFERROR(INDEX(Calculations!$C$5:$Q$57, MATCH('Summary (Transfer to Qualtrics)'!$C45,Calculations!$D$5:$D$57,0),K$4),"")</f>
        <v>0</v>
      </c>
    </row>
    <row r="46" spans="3:11" x14ac:dyDescent="0.55000000000000004">
      <c r="C46" s="105" t="s">
        <v>262</v>
      </c>
      <c r="D46" s="112" cm="1">
        <f t="array" aca="1" ref="D46" ca="1">IFERROR(INDEX(Calculations!$C$5:$Q$57, MATCH('Summary (Transfer to Qualtrics)'!$C46,Calculations!$D$5:$D$57,0),D$4),"")</f>
        <v>0</v>
      </c>
      <c r="E46" s="106"/>
      <c r="F46" s="107" cm="1">
        <f t="array" aca="1" ref="F46" ca="1">IFERROR(INDEX(Calculations!$C$5:$Q$57, MATCH('Summary (Transfer to Qualtrics)'!$C46,Calculations!$D$5:$D$57,0),F$4),"")</f>
        <v>0</v>
      </c>
      <c r="G46" s="107" cm="1">
        <f t="array" aca="1" ref="G46" ca="1">IFERROR(INDEX(Calculations!$C$5:$Q$57, MATCH('Summary (Transfer to Qualtrics)'!$C46,Calculations!$D$5:$D$57,0),G$4),"")</f>
        <v>0</v>
      </c>
      <c r="H46" s="107" cm="1">
        <f t="array" aca="1" ref="H46" ca="1">IFERROR(INDEX(Calculations!$C$5:$Q$57, MATCH('Summary (Transfer to Qualtrics)'!$C46,Calculations!$D$5:$D$57,0),H$4),"")</f>
        <v>0</v>
      </c>
      <c r="I46" s="107" cm="1">
        <f t="array" aca="1" ref="I46" ca="1">IFERROR(INDEX(Calculations!$C$5:$Q$57, MATCH('Summary (Transfer to Qualtrics)'!$C46,Calculations!$D$5:$D$57,0),I$4),"")</f>
        <v>0</v>
      </c>
      <c r="J46" s="107" cm="1">
        <f t="array" aca="1" ref="J46" ca="1">IFERROR(INDEX(Calculations!$C$5:$Q$57, MATCH('Summary (Transfer to Qualtrics)'!$C46,Calculations!$D$5:$D$57,0),J$4),"")</f>
        <v>0</v>
      </c>
      <c r="K46" s="107" cm="1">
        <f t="array" aca="1" ref="K46" ca="1">IFERROR(INDEX(Calculations!$C$5:$Q$57, MATCH('Summary (Transfer to Qualtrics)'!$C46,Calculations!$D$5:$D$57,0),K$4),"")</f>
        <v>0</v>
      </c>
    </row>
    <row r="47" spans="3:11" x14ac:dyDescent="0.55000000000000004">
      <c r="C47" s="105" t="s">
        <v>270</v>
      </c>
      <c r="D47" s="112" cm="1">
        <f t="array" aca="1" ref="D47" ca="1">IFERROR(INDEX(Calculations!$C$5:$Q$57, MATCH('Summary (Transfer to Qualtrics)'!$C47,Calculations!$D$5:$D$57,0),D$4),"")</f>
        <v>0</v>
      </c>
      <c r="E47" s="106"/>
      <c r="F47" s="107" cm="1">
        <f t="array" aca="1" ref="F47" ca="1">IFERROR(INDEX(Calculations!$C$5:$Q$57, MATCH('Summary (Transfer to Qualtrics)'!$C47,Calculations!$D$5:$D$57,0),F$4),"")</f>
        <v>0</v>
      </c>
      <c r="G47" s="107" cm="1">
        <f t="array" aca="1" ref="G47" ca="1">IFERROR(INDEX(Calculations!$C$5:$Q$57, MATCH('Summary (Transfer to Qualtrics)'!$C47,Calculations!$D$5:$D$57,0),G$4),"")</f>
        <v>0</v>
      </c>
      <c r="H47" s="107" cm="1">
        <f t="array" aca="1" ref="H47" ca="1">IFERROR(INDEX(Calculations!$C$5:$Q$57, MATCH('Summary (Transfer to Qualtrics)'!$C47,Calculations!$D$5:$D$57,0),H$4),"")</f>
        <v>0</v>
      </c>
      <c r="I47" s="107" cm="1">
        <f t="array" aca="1" ref="I47" ca="1">IFERROR(INDEX(Calculations!$C$5:$Q$57, MATCH('Summary (Transfer to Qualtrics)'!$C47,Calculations!$D$5:$D$57,0),I$4),"")</f>
        <v>0</v>
      </c>
      <c r="J47" s="107" cm="1">
        <f t="array" aca="1" ref="J47" ca="1">IFERROR(INDEX(Calculations!$C$5:$Q$57, MATCH('Summary (Transfer to Qualtrics)'!$C47,Calculations!$D$5:$D$57,0),J$4),"")</f>
        <v>0</v>
      </c>
      <c r="K47" s="107" cm="1">
        <f t="array" aca="1" ref="K47" ca="1">IFERROR(INDEX(Calculations!$C$5:$Q$57, MATCH('Summary (Transfer to Qualtrics)'!$C47,Calculations!$D$5:$D$57,0),K$4),"")</f>
        <v>0</v>
      </c>
    </row>
    <row r="48" spans="3:11" x14ac:dyDescent="0.55000000000000004">
      <c r="C48" s="105" t="s">
        <v>283</v>
      </c>
      <c r="D48" s="112" cm="1">
        <f t="array" aca="1" ref="D48" ca="1">IFERROR(INDEX(Calculations!$C$5:$Q$57, MATCH('Summary (Transfer to Qualtrics)'!$C48,Calculations!$D$5:$D$57,0),D$4),"")</f>
        <v>0</v>
      </c>
      <c r="E48" s="106"/>
      <c r="F48" s="107" cm="1">
        <f t="array" aca="1" ref="F48" ca="1">IFERROR(INDEX(Calculations!$C$5:$Q$57, MATCH('Summary (Transfer to Qualtrics)'!$C48,Calculations!$D$5:$D$57,0),F$4),"")</f>
        <v>0</v>
      </c>
      <c r="G48" s="107" cm="1">
        <f t="array" aca="1" ref="G48" ca="1">IFERROR(INDEX(Calculations!$C$5:$Q$57, MATCH('Summary (Transfer to Qualtrics)'!$C48,Calculations!$D$5:$D$57,0),G$4),"")</f>
        <v>0</v>
      </c>
      <c r="H48" s="107" cm="1">
        <f t="array" aca="1" ref="H48" ca="1">IFERROR(INDEX(Calculations!$C$5:$Q$57, MATCH('Summary (Transfer to Qualtrics)'!$C48,Calculations!$D$5:$D$57,0),H$4),"")</f>
        <v>0</v>
      </c>
      <c r="I48" s="107" cm="1">
        <f t="array" aca="1" ref="I48" ca="1">IFERROR(INDEX(Calculations!$C$5:$Q$57, MATCH('Summary (Transfer to Qualtrics)'!$C48,Calculations!$D$5:$D$57,0),I$4),"")</f>
        <v>0</v>
      </c>
      <c r="J48" s="107" cm="1">
        <f t="array" aca="1" ref="J48" ca="1">IFERROR(INDEX(Calculations!$C$5:$Q$57, MATCH('Summary (Transfer to Qualtrics)'!$C48,Calculations!$D$5:$D$57,0),J$4),"")</f>
        <v>0</v>
      </c>
      <c r="K48" s="107" cm="1">
        <f t="array" aca="1" ref="K48" ca="1">IFERROR(INDEX(Calculations!$C$5:$Q$57, MATCH('Summary (Transfer to Qualtrics)'!$C48,Calculations!$D$5:$D$57,0),K$4),"")</f>
        <v>0</v>
      </c>
    </row>
    <row r="49" spans="3:11" x14ac:dyDescent="0.55000000000000004">
      <c r="C49" s="105" t="s">
        <v>291</v>
      </c>
      <c r="D49" s="112" cm="1">
        <f t="array" aca="1" ref="D49" ca="1">IFERROR(INDEX(Calculations!$C$5:$Q$57, MATCH('Summary (Transfer to Qualtrics)'!$C49,Calculations!$D$5:$D$57,0),D$4),"")</f>
        <v>0</v>
      </c>
      <c r="E49" s="106"/>
      <c r="F49" s="107" cm="1">
        <f t="array" aca="1" ref="F49" ca="1">IFERROR(INDEX(Calculations!$C$5:$Q$57, MATCH('Summary (Transfer to Qualtrics)'!$C49,Calculations!$D$5:$D$57,0),F$4),"")</f>
        <v>0</v>
      </c>
      <c r="G49" s="107" cm="1">
        <f t="array" aca="1" ref="G49" ca="1">IFERROR(INDEX(Calculations!$C$5:$Q$57, MATCH('Summary (Transfer to Qualtrics)'!$C49,Calculations!$D$5:$D$57,0),G$4),"")</f>
        <v>0</v>
      </c>
      <c r="H49" s="107" cm="1">
        <f t="array" aca="1" ref="H49" ca="1">IFERROR(INDEX(Calculations!$C$5:$Q$57, MATCH('Summary (Transfer to Qualtrics)'!$C49,Calculations!$D$5:$D$57,0),H$4),"")</f>
        <v>0</v>
      </c>
      <c r="I49" s="107" cm="1">
        <f t="array" aca="1" ref="I49" ca="1">IFERROR(INDEX(Calculations!$C$5:$Q$57, MATCH('Summary (Transfer to Qualtrics)'!$C49,Calculations!$D$5:$D$57,0),I$4),"")</f>
        <v>0</v>
      </c>
      <c r="J49" s="107" cm="1">
        <f t="array" aca="1" ref="J49" ca="1">IFERROR(INDEX(Calculations!$C$5:$Q$57, MATCH('Summary (Transfer to Qualtrics)'!$C49,Calculations!$D$5:$D$57,0),J$4),"")</f>
        <v>0</v>
      </c>
      <c r="K49" s="107" cm="1">
        <f t="array" aca="1" ref="K49" ca="1">IFERROR(INDEX(Calculations!$C$5:$Q$57, MATCH('Summary (Transfer to Qualtrics)'!$C49,Calculations!$D$5:$D$57,0),K$4),"")</f>
        <v>0</v>
      </c>
    </row>
    <row r="50" spans="3:11" x14ac:dyDescent="0.55000000000000004">
      <c r="C50" s="105" t="s">
        <v>295</v>
      </c>
      <c r="D50" s="112" cm="1">
        <f t="array" aca="1" ref="D50" ca="1">IFERROR(INDEX(Calculations!$C$5:$Q$57, MATCH('Summary (Transfer to Qualtrics)'!$C50,Calculations!$D$5:$D$57,0),D$4),"")</f>
        <v>0</v>
      </c>
      <c r="E50" s="106"/>
      <c r="F50" s="107" cm="1">
        <f t="array" aca="1" ref="F50" ca="1">IFERROR(INDEX(Calculations!$C$5:$Q$57, MATCH('Summary (Transfer to Qualtrics)'!$C50,Calculations!$D$5:$D$57,0),F$4),"")</f>
        <v>0</v>
      </c>
      <c r="G50" s="107" cm="1">
        <f t="array" aca="1" ref="G50" ca="1">IFERROR(INDEX(Calculations!$C$5:$Q$57, MATCH('Summary (Transfer to Qualtrics)'!$C50,Calculations!$D$5:$D$57,0),G$4),"")</f>
        <v>0</v>
      </c>
      <c r="H50" s="107" cm="1">
        <f t="array" aca="1" ref="H50" ca="1">IFERROR(INDEX(Calculations!$C$5:$Q$57, MATCH('Summary (Transfer to Qualtrics)'!$C50,Calculations!$D$5:$D$57,0),H$4),"")</f>
        <v>0</v>
      </c>
      <c r="I50" s="107" cm="1">
        <f t="array" aca="1" ref="I50" ca="1">IFERROR(INDEX(Calculations!$C$5:$Q$57, MATCH('Summary (Transfer to Qualtrics)'!$C50,Calculations!$D$5:$D$57,0),I$4),"")</f>
        <v>0</v>
      </c>
      <c r="J50" s="107" cm="1">
        <f t="array" aca="1" ref="J50" ca="1">IFERROR(INDEX(Calculations!$C$5:$Q$57, MATCH('Summary (Transfer to Qualtrics)'!$C50,Calculations!$D$5:$D$57,0),J$4),"")</f>
        <v>0</v>
      </c>
      <c r="K50" s="107" cm="1">
        <f t="array" aca="1" ref="K50" ca="1">IFERROR(INDEX(Calculations!$C$5:$Q$57, MATCH('Summary (Transfer to Qualtrics)'!$C50,Calculations!$D$5:$D$57,0),K$4),"")</f>
        <v>0</v>
      </c>
    </row>
    <row r="51" spans="3:11" x14ac:dyDescent="0.55000000000000004">
      <c r="C51" s="105" t="s">
        <v>299</v>
      </c>
      <c r="D51" s="112" cm="1">
        <f t="array" aca="1" ref="D51" ca="1">IFERROR(INDEX(Calculations!$C$5:$Q$57, MATCH('Summary (Transfer to Qualtrics)'!$C51,Calculations!$D$5:$D$57,0),D$4),"")</f>
        <v>0</v>
      </c>
      <c r="E51" s="106"/>
      <c r="F51" s="107" cm="1">
        <f t="array" aca="1" ref="F51" ca="1">IFERROR(INDEX(Calculations!$C$5:$Q$57, MATCH('Summary (Transfer to Qualtrics)'!$C51,Calculations!$D$5:$D$57,0),F$4),"")</f>
        <v>0</v>
      </c>
      <c r="G51" s="107" cm="1">
        <f t="array" aca="1" ref="G51" ca="1">IFERROR(INDEX(Calculations!$C$5:$Q$57, MATCH('Summary (Transfer to Qualtrics)'!$C51,Calculations!$D$5:$D$57,0),G$4),"")</f>
        <v>0</v>
      </c>
      <c r="H51" s="107" cm="1">
        <f t="array" aca="1" ref="H51" ca="1">IFERROR(INDEX(Calculations!$C$5:$Q$57, MATCH('Summary (Transfer to Qualtrics)'!$C51,Calculations!$D$5:$D$57,0),H$4),"")</f>
        <v>0</v>
      </c>
      <c r="I51" s="107" cm="1">
        <f t="array" aca="1" ref="I51" ca="1">IFERROR(INDEX(Calculations!$C$5:$Q$57, MATCH('Summary (Transfer to Qualtrics)'!$C51,Calculations!$D$5:$D$57,0),I$4),"")</f>
        <v>0</v>
      </c>
      <c r="J51" s="107" cm="1">
        <f t="array" aca="1" ref="J51" ca="1">IFERROR(INDEX(Calculations!$C$5:$Q$57, MATCH('Summary (Transfer to Qualtrics)'!$C51,Calculations!$D$5:$D$57,0),J$4),"")</f>
        <v>0</v>
      </c>
      <c r="K51" s="107" cm="1">
        <f t="array" aca="1" ref="K51" ca="1">IFERROR(INDEX(Calculations!$C$5:$Q$57, MATCH('Summary (Transfer to Qualtrics)'!$C51,Calculations!$D$5:$D$57,0),K$4),"")</f>
        <v>0</v>
      </c>
    </row>
    <row r="52" spans="3:11" ht="15.3" x14ac:dyDescent="0.55000000000000004">
      <c r="C52" s="118" t="s">
        <v>304</v>
      </c>
      <c r="D52" s="119" t="str" cm="1">
        <f t="array" ref="D52">IFERROR(INDEX(Calculations!$C$5:$Q$57, MATCH('Summary (Transfer to Qualtrics)'!$C52,Calculations!$D$5:$D$57,0),D$4),"")</f>
        <v/>
      </c>
      <c r="E52" s="120"/>
      <c r="F52" s="121" t="str" cm="1">
        <f t="array" ref="F52">IFERROR(INDEX(Calculations!$C$5:$Q$57, MATCH('Summary (Transfer to Qualtrics)'!$C52,Calculations!$D$5:$D$57,0),F$4),"")</f>
        <v/>
      </c>
      <c r="G52" s="121" t="str" cm="1">
        <f t="array" ref="G52">IFERROR(INDEX(Calculations!$C$5:$Q$57, MATCH('Summary (Transfer to Qualtrics)'!$C52,Calculations!$D$5:$D$57,0),G$4),"")</f>
        <v/>
      </c>
      <c r="H52" s="121" t="str" cm="1">
        <f t="array" ref="H52">IFERROR(INDEX(Calculations!$C$5:$Q$57, MATCH('Summary (Transfer to Qualtrics)'!$C52,Calculations!$D$5:$D$57,0),H$4),"")</f>
        <v/>
      </c>
      <c r="I52" s="121" t="str" cm="1">
        <f t="array" ref="I52">IFERROR(INDEX(Calculations!$C$5:$Q$57, MATCH('Summary (Transfer to Qualtrics)'!$C52,Calculations!$D$5:$D$57,0),I$4),"")</f>
        <v/>
      </c>
      <c r="J52" s="121" t="str" cm="1">
        <f t="array" ref="J52">IFERROR(INDEX(Calculations!$C$5:$Q$57, MATCH('Summary (Transfer to Qualtrics)'!$C52,Calculations!$D$5:$D$57,0),J$4),"")</f>
        <v/>
      </c>
      <c r="K52" s="121" t="str" cm="1">
        <f t="array" ref="K52">IFERROR(INDEX(Calculations!$C$5:$Q$57, MATCH('Summary (Transfer to Qualtrics)'!$C52,Calculations!$D$5:$D$57,0),K$4),"")</f>
        <v/>
      </c>
    </row>
    <row r="53" spans="3:11" x14ac:dyDescent="0.55000000000000004">
      <c r="C53" s="105" t="s">
        <v>305</v>
      </c>
      <c r="D53" s="112" cm="1">
        <f t="array" aca="1" ref="D53" ca="1">IFERROR(INDEX(Calculations!$C$5:$Q$57, MATCH('Summary (Transfer to Qualtrics)'!$C53,Calculations!$D$5:$D$57,0),D$4),"")</f>
        <v>0</v>
      </c>
      <c r="E53" s="106"/>
      <c r="F53" s="107" cm="1">
        <f t="array" aca="1" ref="F53" ca="1">IFERROR(INDEX(Calculations!$C$5:$Q$57, MATCH('Summary (Transfer to Qualtrics)'!$C53,Calculations!$D$5:$D$57,0),F$4),"")</f>
        <v>0</v>
      </c>
      <c r="G53" s="107" cm="1">
        <f t="array" aca="1" ref="G53" ca="1">IFERROR(INDEX(Calculations!$C$5:$Q$57, MATCH('Summary (Transfer to Qualtrics)'!$C53,Calculations!$D$5:$D$57,0),G$4),"")</f>
        <v>0</v>
      </c>
      <c r="H53" s="107" cm="1">
        <f t="array" aca="1" ref="H53" ca="1">IFERROR(INDEX(Calculations!$C$5:$Q$57, MATCH('Summary (Transfer to Qualtrics)'!$C53,Calculations!$D$5:$D$57,0),H$4),"")</f>
        <v>0</v>
      </c>
      <c r="I53" s="107" cm="1">
        <f t="array" aca="1" ref="I53" ca="1">IFERROR(INDEX(Calculations!$C$5:$Q$57, MATCH('Summary (Transfer to Qualtrics)'!$C53,Calculations!$D$5:$D$57,0),I$4),"")</f>
        <v>0</v>
      </c>
      <c r="J53" s="107" cm="1">
        <f t="array" aca="1" ref="J53" ca="1">IFERROR(INDEX(Calculations!$C$5:$Q$57, MATCH('Summary (Transfer to Qualtrics)'!$C53,Calculations!$D$5:$D$57,0),J$4),"")</f>
        <v>0</v>
      </c>
      <c r="K53" s="107" cm="1">
        <f t="array" aca="1" ref="K53" ca="1">IFERROR(INDEX(Calculations!$C$5:$Q$57, MATCH('Summary (Transfer to Qualtrics)'!$C53,Calculations!$D$5:$D$57,0),K$4),"")</f>
        <v>0</v>
      </c>
    </row>
    <row r="54" spans="3:11" x14ac:dyDescent="0.55000000000000004">
      <c r="C54" s="105" t="s">
        <v>314</v>
      </c>
      <c r="D54" s="112" cm="1">
        <f t="array" aca="1" ref="D54" ca="1">IFERROR(INDEX(Calculations!$C$5:$Q$57, MATCH('Summary (Transfer to Qualtrics)'!$C54,Calculations!$D$5:$D$57,0),D$4),"")</f>
        <v>0</v>
      </c>
      <c r="E54" s="106"/>
      <c r="F54" s="107" cm="1">
        <f t="array" aca="1" ref="F54" ca="1">IFERROR(INDEX(Calculations!$C$5:$Q$57, MATCH('Summary (Transfer to Qualtrics)'!$C54,Calculations!$D$5:$D$57,0),F$4),"")</f>
        <v>0</v>
      </c>
      <c r="G54" s="107" cm="1">
        <f t="array" aca="1" ref="G54" ca="1">IFERROR(INDEX(Calculations!$C$5:$Q$57, MATCH('Summary (Transfer to Qualtrics)'!$C54,Calculations!$D$5:$D$57,0),G$4),"")</f>
        <v>0</v>
      </c>
      <c r="H54" s="107" cm="1">
        <f t="array" aca="1" ref="H54" ca="1">IFERROR(INDEX(Calculations!$C$5:$Q$57, MATCH('Summary (Transfer to Qualtrics)'!$C54,Calculations!$D$5:$D$57,0),H$4),"")</f>
        <v>0</v>
      </c>
      <c r="I54" s="107" cm="1">
        <f t="array" aca="1" ref="I54" ca="1">IFERROR(INDEX(Calculations!$C$5:$Q$57, MATCH('Summary (Transfer to Qualtrics)'!$C54,Calculations!$D$5:$D$57,0),I$4),"")</f>
        <v>0</v>
      </c>
      <c r="J54" s="107" cm="1">
        <f t="array" aca="1" ref="J54" ca="1">IFERROR(INDEX(Calculations!$C$5:$Q$57, MATCH('Summary (Transfer to Qualtrics)'!$C54,Calculations!$D$5:$D$57,0),J$4),"")</f>
        <v>0</v>
      </c>
      <c r="K54" s="107" cm="1">
        <f t="array" aca="1" ref="K54" ca="1">IFERROR(INDEX(Calculations!$C$5:$Q$57, MATCH('Summary (Transfer to Qualtrics)'!$C54,Calculations!$D$5:$D$57,0),K$4),"")</f>
        <v>0</v>
      </c>
    </row>
    <row r="55" spans="3:11" x14ac:dyDescent="0.55000000000000004">
      <c r="C55" s="105" t="s">
        <v>321</v>
      </c>
      <c r="D55" s="112" cm="1">
        <f t="array" aca="1" ref="D55" ca="1">IFERROR(INDEX(Calculations!$C$5:$Q$57, MATCH('Summary (Transfer to Qualtrics)'!$C55,Calculations!$D$5:$D$57,0),D$4),"")</f>
        <v>0</v>
      </c>
      <c r="E55" s="106"/>
      <c r="F55" s="107" cm="1">
        <f t="array" aca="1" ref="F55" ca="1">IFERROR(INDEX(Calculations!$C$5:$Q$57, MATCH('Summary (Transfer to Qualtrics)'!$C55,Calculations!$D$5:$D$57,0),F$4),"")</f>
        <v>0</v>
      </c>
      <c r="G55" s="107" cm="1">
        <f t="array" aca="1" ref="G55" ca="1">IFERROR(INDEX(Calculations!$C$5:$Q$57, MATCH('Summary (Transfer to Qualtrics)'!$C55,Calculations!$D$5:$D$57,0),G$4),"")</f>
        <v>0</v>
      </c>
      <c r="H55" s="107" cm="1">
        <f t="array" aca="1" ref="H55" ca="1">IFERROR(INDEX(Calculations!$C$5:$Q$57, MATCH('Summary (Transfer to Qualtrics)'!$C55,Calculations!$D$5:$D$57,0),H$4),"")</f>
        <v>0</v>
      </c>
      <c r="I55" s="107" cm="1">
        <f t="array" aca="1" ref="I55" ca="1">IFERROR(INDEX(Calculations!$C$5:$Q$57, MATCH('Summary (Transfer to Qualtrics)'!$C55,Calculations!$D$5:$D$57,0),I$4),"")</f>
        <v>0</v>
      </c>
      <c r="J55" s="107" cm="1">
        <f t="array" aca="1" ref="J55" ca="1">IFERROR(INDEX(Calculations!$C$5:$Q$57, MATCH('Summary (Transfer to Qualtrics)'!$C55,Calculations!$D$5:$D$57,0),J$4),"")</f>
        <v>0</v>
      </c>
      <c r="K55" s="107" cm="1">
        <f t="array" aca="1" ref="K55" ca="1">IFERROR(INDEX(Calculations!$C$5:$Q$57, MATCH('Summary (Transfer to Qualtrics)'!$C55,Calculations!$D$5:$D$57,0),K$4),"")</f>
        <v>0</v>
      </c>
    </row>
    <row r="56" spans="3:11" x14ac:dyDescent="0.55000000000000004">
      <c r="C56" s="105" t="s">
        <v>330</v>
      </c>
      <c r="D56" s="112" cm="1">
        <f t="array" aca="1" ref="D56" ca="1">IFERROR(INDEX(Calculations!$C$5:$Q$57, MATCH('Summary (Transfer to Qualtrics)'!$C56,Calculations!$D$5:$D$57,0),D$4),"")</f>
        <v>0</v>
      </c>
      <c r="E56" s="106"/>
      <c r="F56" s="107" cm="1">
        <f t="array" aca="1" ref="F56" ca="1">IFERROR(INDEX(Calculations!$C$5:$Q$57, MATCH('Summary (Transfer to Qualtrics)'!$C56,Calculations!$D$5:$D$57,0),F$4),"")</f>
        <v>0</v>
      </c>
      <c r="G56" s="107" cm="1">
        <f t="array" aca="1" ref="G56" ca="1">IFERROR(INDEX(Calculations!$C$5:$Q$57, MATCH('Summary (Transfer to Qualtrics)'!$C56,Calculations!$D$5:$D$57,0),G$4),"")</f>
        <v>0</v>
      </c>
      <c r="H56" s="107" cm="1">
        <f t="array" aca="1" ref="H56" ca="1">IFERROR(INDEX(Calculations!$C$5:$Q$57, MATCH('Summary (Transfer to Qualtrics)'!$C56,Calculations!$D$5:$D$57,0),H$4),"")</f>
        <v>0</v>
      </c>
      <c r="I56" s="107" cm="1">
        <f t="array" aca="1" ref="I56" ca="1">IFERROR(INDEX(Calculations!$C$5:$Q$57, MATCH('Summary (Transfer to Qualtrics)'!$C56,Calculations!$D$5:$D$57,0),I$4),"")</f>
        <v>0</v>
      </c>
      <c r="J56" s="107" cm="1">
        <f t="array" aca="1" ref="J56" ca="1">IFERROR(INDEX(Calculations!$C$5:$Q$57, MATCH('Summary (Transfer to Qualtrics)'!$C56,Calculations!$D$5:$D$57,0),J$4),"")</f>
        <v>0</v>
      </c>
      <c r="K56" s="107" cm="1">
        <f t="array" aca="1" ref="K56" ca="1">IFERROR(INDEX(Calculations!$C$5:$Q$57, MATCH('Summary (Transfer to Qualtrics)'!$C56,Calculations!$D$5:$D$57,0),K$4),"")</f>
        <v>0</v>
      </c>
    </row>
    <row r="57" spans="3:11" x14ac:dyDescent="0.55000000000000004">
      <c r="C57" s="105" t="s">
        <v>339</v>
      </c>
      <c r="D57" s="112" cm="1">
        <f t="array" aca="1" ref="D57" ca="1">IFERROR(INDEX(Calculations!$C$5:$Q$57, MATCH('Summary (Transfer to Qualtrics)'!$C57,Calculations!$D$5:$D$57,0),D$4),"")</f>
        <v>0</v>
      </c>
      <c r="E57" s="106"/>
      <c r="F57" s="107" cm="1">
        <f t="array" aca="1" ref="F57" ca="1">IFERROR(INDEX(Calculations!$C$5:$Q$57, MATCH('Summary (Transfer to Qualtrics)'!$C57,Calculations!$D$5:$D$57,0),F$4),"")</f>
        <v>0</v>
      </c>
      <c r="G57" s="107" cm="1">
        <f t="array" aca="1" ref="G57" ca="1">IFERROR(INDEX(Calculations!$C$5:$Q$57, MATCH('Summary (Transfer to Qualtrics)'!$C57,Calculations!$D$5:$D$57,0),G$4),"")</f>
        <v>0</v>
      </c>
      <c r="H57" s="107" cm="1">
        <f t="array" aca="1" ref="H57" ca="1">IFERROR(INDEX(Calculations!$C$5:$Q$57, MATCH('Summary (Transfer to Qualtrics)'!$C57,Calculations!$D$5:$D$57,0),H$4),"")</f>
        <v>0</v>
      </c>
      <c r="I57" s="107" cm="1">
        <f t="array" aca="1" ref="I57" ca="1">IFERROR(INDEX(Calculations!$C$5:$Q$57, MATCH('Summary (Transfer to Qualtrics)'!$C57,Calculations!$D$5:$D$57,0),I$4),"")</f>
        <v>0</v>
      </c>
      <c r="J57" s="107" cm="1">
        <f t="array" aca="1" ref="J57" ca="1">IFERROR(INDEX(Calculations!$C$5:$Q$57, MATCH('Summary (Transfer to Qualtrics)'!$C57,Calculations!$D$5:$D$57,0),J$4),"")</f>
        <v>0</v>
      </c>
      <c r="K57" s="107" cm="1">
        <f t="array" aca="1" ref="K57" ca="1">IFERROR(INDEX(Calculations!$C$5:$Q$57, MATCH('Summary (Transfer to Qualtrics)'!$C57,Calculations!$D$5:$D$57,0),K$4),"")</f>
        <v>0</v>
      </c>
    </row>
    <row r="58" spans="3:11" x14ac:dyDescent="0.55000000000000004">
      <c r="C58" s="105" t="s">
        <v>346</v>
      </c>
      <c r="D58" s="112" cm="1">
        <f t="array" aca="1" ref="D58" ca="1">IFERROR(INDEX(Calculations!$C$5:$Q$57, MATCH('Summary (Transfer to Qualtrics)'!$C58,Calculations!$D$5:$D$57,0),D$4),"")</f>
        <v>0</v>
      </c>
      <c r="E58" s="106"/>
      <c r="F58" s="107" cm="1">
        <f t="array" aca="1" ref="F58" ca="1">IFERROR(INDEX(Calculations!$C$5:$Q$57, MATCH('Summary (Transfer to Qualtrics)'!$C58,Calculations!$D$5:$D$57,0),F$4),"")</f>
        <v>0</v>
      </c>
      <c r="G58" s="107" cm="1">
        <f t="array" aca="1" ref="G58" ca="1">IFERROR(INDEX(Calculations!$C$5:$Q$57, MATCH('Summary (Transfer to Qualtrics)'!$C58,Calculations!$D$5:$D$57,0),G$4),"")</f>
        <v>0</v>
      </c>
      <c r="H58" s="107" cm="1">
        <f t="array" aca="1" ref="H58" ca="1">IFERROR(INDEX(Calculations!$C$5:$Q$57, MATCH('Summary (Transfer to Qualtrics)'!$C58,Calculations!$D$5:$D$57,0),H$4),"")</f>
        <v>0</v>
      </c>
      <c r="I58" s="107" cm="1">
        <f t="array" aca="1" ref="I58" ca="1">IFERROR(INDEX(Calculations!$C$5:$Q$57, MATCH('Summary (Transfer to Qualtrics)'!$C58,Calculations!$D$5:$D$57,0),I$4),"")</f>
        <v>0</v>
      </c>
      <c r="J58" s="107" cm="1">
        <f t="array" aca="1" ref="J58" ca="1">IFERROR(INDEX(Calculations!$C$5:$Q$57, MATCH('Summary (Transfer to Qualtrics)'!$C58,Calculations!$D$5:$D$57,0),J$4),"")</f>
        <v>0</v>
      </c>
      <c r="K58" s="107" cm="1">
        <f t="array" aca="1" ref="K58" ca="1">IFERROR(INDEX(Calculations!$C$5:$Q$57, MATCH('Summary (Transfer to Qualtrics)'!$C58,Calculations!$D$5:$D$57,0),K$4),"")</f>
        <v>0</v>
      </c>
    </row>
    <row r="59" spans="3:11" ht="15.3" x14ac:dyDescent="0.55000000000000004">
      <c r="C59" s="118" t="s">
        <v>352</v>
      </c>
      <c r="D59" s="119" t="str" cm="1">
        <f t="array" ref="D59">IFERROR(INDEX(Calculations!$C$5:$Q$57, MATCH('Summary (Transfer to Qualtrics)'!$C59,Calculations!$D$5:$D$57,0),D$4),"")</f>
        <v/>
      </c>
      <c r="E59" s="120"/>
      <c r="F59" s="121" t="str" cm="1">
        <f t="array" ref="F59">IFERROR(INDEX(Calculations!$C$5:$Q$57, MATCH('Summary (Transfer to Qualtrics)'!$C59,Calculations!$D$5:$D$57,0),F$4),"")</f>
        <v/>
      </c>
      <c r="G59" s="121" t="str" cm="1">
        <f t="array" ref="G59">IFERROR(INDEX(Calculations!$C$5:$Q$57, MATCH('Summary (Transfer to Qualtrics)'!$C59,Calculations!$D$5:$D$57,0),G$4),"")</f>
        <v/>
      </c>
      <c r="H59" s="121" t="str" cm="1">
        <f t="array" ref="H59">IFERROR(INDEX(Calculations!$C$5:$Q$57, MATCH('Summary (Transfer to Qualtrics)'!$C59,Calculations!$D$5:$D$57,0),H$4),"")</f>
        <v/>
      </c>
      <c r="I59" s="121" t="str" cm="1">
        <f t="array" ref="I59">IFERROR(INDEX(Calculations!$C$5:$Q$57, MATCH('Summary (Transfer to Qualtrics)'!$C59,Calculations!$D$5:$D$57,0),I$4),"")</f>
        <v/>
      </c>
      <c r="J59" s="121" t="str" cm="1">
        <f t="array" ref="J59">IFERROR(INDEX(Calculations!$C$5:$Q$57, MATCH('Summary (Transfer to Qualtrics)'!$C59,Calculations!$D$5:$D$57,0),J$4),"")</f>
        <v/>
      </c>
      <c r="K59" s="121" t="str" cm="1">
        <f t="array" ref="K59">IFERROR(INDEX(Calculations!$C$5:$Q$57, MATCH('Summary (Transfer to Qualtrics)'!$C59,Calculations!$D$5:$D$57,0),K$4),"")</f>
        <v/>
      </c>
    </row>
    <row r="60" spans="3:11" x14ac:dyDescent="0.55000000000000004">
      <c r="C60" s="105" t="s">
        <v>353</v>
      </c>
      <c r="D60" s="112" cm="1">
        <f t="array" aca="1" ref="D60" ca="1">IFERROR(INDEX(Calculations!$C$5:$Q$57, MATCH('Summary (Transfer to Qualtrics)'!$C60,Calculations!$D$5:$D$57,0),D$4),"")</f>
        <v>0</v>
      </c>
      <c r="E60" s="106"/>
      <c r="F60" s="107" cm="1">
        <f t="array" aca="1" ref="F60" ca="1">IFERROR(INDEX(Calculations!$C$5:$Q$57, MATCH('Summary (Transfer to Qualtrics)'!$C60,Calculations!$D$5:$D$57,0),F$4),"")</f>
        <v>0</v>
      </c>
      <c r="G60" s="107" cm="1">
        <f t="array" aca="1" ref="G60" ca="1">IFERROR(INDEX(Calculations!$C$5:$Q$57, MATCH('Summary (Transfer to Qualtrics)'!$C60,Calculations!$D$5:$D$57,0),G$4),"")</f>
        <v>0</v>
      </c>
      <c r="H60" s="107" cm="1">
        <f t="array" aca="1" ref="H60" ca="1">IFERROR(INDEX(Calculations!$C$5:$Q$57, MATCH('Summary (Transfer to Qualtrics)'!$C60,Calculations!$D$5:$D$57,0),H$4),"")</f>
        <v>0</v>
      </c>
      <c r="I60" s="107" cm="1">
        <f t="array" aca="1" ref="I60" ca="1">IFERROR(INDEX(Calculations!$C$5:$Q$57, MATCH('Summary (Transfer to Qualtrics)'!$C60,Calculations!$D$5:$D$57,0),I$4),"")</f>
        <v>0</v>
      </c>
      <c r="J60" s="107" cm="1">
        <f t="array" aca="1" ref="J60" ca="1">IFERROR(INDEX(Calculations!$C$5:$Q$57, MATCH('Summary (Transfer to Qualtrics)'!$C60,Calculations!$D$5:$D$57,0),J$4),"")</f>
        <v>0</v>
      </c>
      <c r="K60" s="107" cm="1">
        <f t="array" aca="1" ref="K60" ca="1">IFERROR(INDEX(Calculations!$C$5:$Q$57, MATCH('Summary (Transfer to Qualtrics)'!$C60,Calculations!$D$5:$D$57,0),K$4),"")</f>
        <v>0</v>
      </c>
    </row>
    <row r="61" spans="3:11" x14ac:dyDescent="0.55000000000000004">
      <c r="C61" s="105" t="s">
        <v>363</v>
      </c>
      <c r="D61" s="112" cm="1">
        <f t="array" aca="1" ref="D61" ca="1">IFERROR(INDEX(Calculations!$C$5:$Q$57, MATCH('Summary (Transfer to Qualtrics)'!$C61,Calculations!$D$5:$D$57,0),D$4),"")</f>
        <v>0</v>
      </c>
      <c r="E61" s="106"/>
      <c r="F61" s="107" cm="1">
        <f t="array" aca="1" ref="F61" ca="1">IFERROR(INDEX(Calculations!$C$5:$Q$57, MATCH('Summary (Transfer to Qualtrics)'!$C61,Calculations!$D$5:$D$57,0),F$4),"")</f>
        <v>0</v>
      </c>
      <c r="G61" s="107" cm="1">
        <f t="array" aca="1" ref="G61" ca="1">IFERROR(INDEX(Calculations!$C$5:$Q$57, MATCH('Summary (Transfer to Qualtrics)'!$C61,Calculations!$D$5:$D$57,0),G$4),"")</f>
        <v>0</v>
      </c>
      <c r="H61" s="107" cm="1">
        <f t="array" aca="1" ref="H61" ca="1">IFERROR(INDEX(Calculations!$C$5:$Q$57, MATCH('Summary (Transfer to Qualtrics)'!$C61,Calculations!$D$5:$D$57,0),H$4),"")</f>
        <v>0</v>
      </c>
      <c r="I61" s="107" cm="1">
        <f t="array" aca="1" ref="I61" ca="1">IFERROR(INDEX(Calculations!$C$5:$Q$57, MATCH('Summary (Transfer to Qualtrics)'!$C61,Calculations!$D$5:$D$57,0),I$4),"")</f>
        <v>0</v>
      </c>
      <c r="J61" s="107" cm="1">
        <f t="array" aca="1" ref="J61" ca="1">IFERROR(INDEX(Calculations!$C$5:$Q$57, MATCH('Summary (Transfer to Qualtrics)'!$C61,Calculations!$D$5:$D$57,0),J$4),"")</f>
        <v>0</v>
      </c>
      <c r="K61" s="107" cm="1">
        <f t="array" aca="1" ref="K61" ca="1">IFERROR(INDEX(Calculations!$C$5:$Q$57, MATCH('Summary (Transfer to Qualtrics)'!$C61,Calculations!$D$5:$D$57,0),K$4),"")</f>
        <v>0</v>
      </c>
    </row>
    <row r="62" spans="3:11" x14ac:dyDescent="0.55000000000000004">
      <c r="C62" s="105" t="s">
        <v>371</v>
      </c>
      <c r="D62" s="112" cm="1">
        <f t="array" aca="1" ref="D62" ca="1">IFERROR(INDEX(Calculations!$C$5:$Q$57, MATCH('Summary (Transfer to Qualtrics)'!$C62,Calculations!$D$5:$D$57,0),D$4),"")</f>
        <v>0</v>
      </c>
      <c r="E62" s="106"/>
      <c r="F62" s="107" cm="1">
        <f t="array" aca="1" ref="F62" ca="1">IFERROR(INDEX(Calculations!$C$5:$Q$57, MATCH('Summary (Transfer to Qualtrics)'!$C62,Calculations!$D$5:$D$57,0),F$4),"")</f>
        <v>0</v>
      </c>
      <c r="G62" s="107" cm="1">
        <f t="array" aca="1" ref="G62" ca="1">IFERROR(INDEX(Calculations!$C$5:$Q$57, MATCH('Summary (Transfer to Qualtrics)'!$C62,Calculations!$D$5:$D$57,0),G$4),"")</f>
        <v>0</v>
      </c>
      <c r="H62" s="107" cm="1">
        <f t="array" aca="1" ref="H62" ca="1">IFERROR(INDEX(Calculations!$C$5:$Q$57, MATCH('Summary (Transfer to Qualtrics)'!$C62,Calculations!$D$5:$D$57,0),H$4),"")</f>
        <v>0</v>
      </c>
      <c r="I62" s="107" cm="1">
        <f t="array" aca="1" ref="I62" ca="1">IFERROR(INDEX(Calculations!$C$5:$Q$57, MATCH('Summary (Transfer to Qualtrics)'!$C62,Calculations!$D$5:$D$57,0),I$4),"")</f>
        <v>0</v>
      </c>
      <c r="J62" s="107" cm="1">
        <f t="array" aca="1" ref="J62" ca="1">IFERROR(INDEX(Calculations!$C$5:$Q$57, MATCH('Summary (Transfer to Qualtrics)'!$C62,Calculations!$D$5:$D$57,0),J$4),"")</f>
        <v>0</v>
      </c>
      <c r="K62" s="107" cm="1">
        <f t="array" aca="1" ref="K62" ca="1">IFERROR(INDEX(Calculations!$C$5:$Q$57, MATCH('Summary (Transfer to Qualtrics)'!$C62,Calculations!$D$5:$D$57,0),K$4),"")</f>
        <v>0</v>
      </c>
    </row>
    <row r="63" spans="3:11" x14ac:dyDescent="0.55000000000000004">
      <c r="C63" s="105" t="s">
        <v>381</v>
      </c>
      <c r="D63" s="112" cm="1">
        <f t="array" aca="1" ref="D63" ca="1">IFERROR(INDEX(Calculations!$C$5:$Q$57, MATCH('Summary (Transfer to Qualtrics)'!$C63,Calculations!$D$5:$D$57,0),D$4),"")</f>
        <v>0</v>
      </c>
      <c r="E63" s="106"/>
      <c r="F63" s="107" cm="1">
        <f t="array" aca="1" ref="F63" ca="1">IFERROR(INDEX(Calculations!$C$5:$Q$57, MATCH('Summary (Transfer to Qualtrics)'!$C63,Calculations!$D$5:$D$57,0),F$4),"")</f>
        <v>0</v>
      </c>
      <c r="G63" s="107" cm="1">
        <f t="array" aca="1" ref="G63" ca="1">IFERROR(INDEX(Calculations!$C$5:$Q$57, MATCH('Summary (Transfer to Qualtrics)'!$C63,Calculations!$D$5:$D$57,0),G$4),"")</f>
        <v>0</v>
      </c>
      <c r="H63" s="107" cm="1">
        <f t="array" aca="1" ref="H63" ca="1">IFERROR(INDEX(Calculations!$C$5:$Q$57, MATCH('Summary (Transfer to Qualtrics)'!$C63,Calculations!$D$5:$D$57,0),H$4),"")</f>
        <v>0</v>
      </c>
      <c r="I63" s="107" cm="1">
        <f t="array" aca="1" ref="I63" ca="1">IFERROR(INDEX(Calculations!$C$5:$Q$57, MATCH('Summary (Transfer to Qualtrics)'!$C63,Calculations!$D$5:$D$57,0),I$4),"")</f>
        <v>0</v>
      </c>
      <c r="J63" s="107" cm="1">
        <f t="array" aca="1" ref="J63" ca="1">IFERROR(INDEX(Calculations!$C$5:$Q$57, MATCH('Summary (Transfer to Qualtrics)'!$C63,Calculations!$D$5:$D$57,0),J$4),"")</f>
        <v>0</v>
      </c>
      <c r="K63" s="107" cm="1">
        <f t="array" aca="1" ref="K63" ca="1">IFERROR(INDEX(Calculations!$C$5:$Q$57, MATCH('Summary (Transfer to Qualtrics)'!$C63,Calculations!$D$5:$D$57,0),K$4),"")</f>
        <v>0</v>
      </c>
    </row>
    <row r="64" spans="3:11" ht="15.3" x14ac:dyDescent="0.55000000000000004">
      <c r="C64" s="118" t="s">
        <v>388</v>
      </c>
      <c r="D64" s="119" t="str" cm="1">
        <f t="array" ref="D64">IFERROR(INDEX(Calculations!$C$5:$Q$57, MATCH('Summary (Transfer to Qualtrics)'!$C64,Calculations!$D$5:$D$57,0),D$4),"")</f>
        <v/>
      </c>
      <c r="E64" s="120"/>
      <c r="F64" s="121" t="str" cm="1">
        <f t="array" ref="F64">IFERROR(INDEX(Calculations!$C$5:$Q$57, MATCH('Summary (Transfer to Qualtrics)'!$C64,Calculations!$D$5:$D$57,0),F$4),"")</f>
        <v/>
      </c>
      <c r="G64" s="121" t="str" cm="1">
        <f t="array" ref="G64">IFERROR(INDEX(Calculations!$C$5:$Q$57, MATCH('Summary (Transfer to Qualtrics)'!$C64,Calculations!$D$5:$D$57,0),G$4),"")</f>
        <v/>
      </c>
      <c r="H64" s="121" t="str" cm="1">
        <f t="array" ref="H64">IFERROR(INDEX(Calculations!$C$5:$Q$57, MATCH('Summary (Transfer to Qualtrics)'!$C64,Calculations!$D$5:$D$57,0),H$4),"")</f>
        <v/>
      </c>
      <c r="I64" s="121" t="str" cm="1">
        <f t="array" ref="I64">IFERROR(INDEX(Calculations!$C$5:$Q$57, MATCH('Summary (Transfer to Qualtrics)'!$C64,Calculations!$D$5:$D$57,0),I$4),"")</f>
        <v/>
      </c>
      <c r="J64" s="121" t="str" cm="1">
        <f t="array" ref="J64">IFERROR(INDEX(Calculations!$C$5:$Q$57, MATCH('Summary (Transfer to Qualtrics)'!$C64,Calculations!$D$5:$D$57,0),J$4),"")</f>
        <v/>
      </c>
      <c r="K64" s="121" t="str" cm="1">
        <f t="array" ref="K64">IFERROR(INDEX(Calculations!$C$5:$Q$57, MATCH('Summary (Transfer to Qualtrics)'!$C64,Calculations!$D$5:$D$57,0),K$4),"")</f>
        <v/>
      </c>
    </row>
    <row r="65" spans="3:11" x14ac:dyDescent="0.55000000000000004">
      <c r="C65" s="105" t="s">
        <v>389</v>
      </c>
      <c r="D65" s="112" cm="1">
        <f t="array" aca="1" ref="D65" ca="1">IFERROR(INDEX(Calculations!$C$5:$Q$57, MATCH('Summary (Transfer to Qualtrics)'!$C65,Calculations!$D$5:$D$57,0),D$4),"")</f>
        <v>0</v>
      </c>
      <c r="E65" s="106"/>
      <c r="F65" s="107" cm="1">
        <f t="array" aca="1" ref="F65" ca="1">IFERROR(INDEX(Calculations!$C$5:$Q$57, MATCH('Summary (Transfer to Qualtrics)'!$C65,Calculations!$D$5:$D$57,0),F$4),"")</f>
        <v>0</v>
      </c>
      <c r="G65" s="107" cm="1">
        <f t="array" aca="1" ref="G65" ca="1">IFERROR(INDEX(Calculations!$C$5:$Q$57, MATCH('Summary (Transfer to Qualtrics)'!$C65,Calculations!$D$5:$D$57,0),G$4),"")</f>
        <v>0</v>
      </c>
      <c r="H65" s="107" cm="1">
        <f t="array" aca="1" ref="H65" ca="1">IFERROR(INDEX(Calculations!$C$5:$Q$57, MATCH('Summary (Transfer to Qualtrics)'!$C65,Calculations!$D$5:$D$57,0),H$4),"")</f>
        <v>0</v>
      </c>
      <c r="I65" s="107" cm="1">
        <f t="array" aca="1" ref="I65" ca="1">IFERROR(INDEX(Calculations!$C$5:$Q$57, MATCH('Summary (Transfer to Qualtrics)'!$C65,Calculations!$D$5:$D$57,0),I$4),"")</f>
        <v>0</v>
      </c>
      <c r="J65" s="107" cm="1">
        <f t="array" aca="1" ref="J65" ca="1">IFERROR(INDEX(Calculations!$C$5:$Q$57, MATCH('Summary (Transfer to Qualtrics)'!$C65,Calculations!$D$5:$D$57,0),J$4),"")</f>
        <v>0</v>
      </c>
      <c r="K65" s="107" cm="1">
        <f t="array" aca="1" ref="K65" ca="1">IFERROR(INDEX(Calculations!$C$5:$Q$57, MATCH('Summary (Transfer to Qualtrics)'!$C65,Calculations!$D$5:$D$57,0),K$4),"")</f>
        <v>0</v>
      </c>
    </row>
    <row r="66" spans="3:11" x14ac:dyDescent="0.55000000000000004">
      <c r="C66" s="105" t="s">
        <v>399</v>
      </c>
      <c r="D66" s="112" cm="1">
        <f t="array" aca="1" ref="D66" ca="1">IFERROR(INDEX(Calculations!$C$5:$Q$57, MATCH('Summary (Transfer to Qualtrics)'!$C66,Calculations!$D$5:$D$57,0),D$4),"")</f>
        <v>0</v>
      </c>
      <c r="E66" s="106"/>
      <c r="F66" s="107" cm="1">
        <f t="array" aca="1" ref="F66" ca="1">IFERROR(INDEX(Calculations!$C$5:$Q$57, MATCH('Summary (Transfer to Qualtrics)'!$C66,Calculations!$D$5:$D$57,0),F$4),"")</f>
        <v>0</v>
      </c>
      <c r="G66" s="107" cm="1">
        <f t="array" aca="1" ref="G66" ca="1">IFERROR(INDEX(Calculations!$C$5:$Q$57, MATCH('Summary (Transfer to Qualtrics)'!$C66,Calculations!$D$5:$D$57,0),G$4),"")</f>
        <v>0</v>
      </c>
      <c r="H66" s="107" cm="1">
        <f t="array" aca="1" ref="H66" ca="1">IFERROR(INDEX(Calculations!$C$5:$Q$57, MATCH('Summary (Transfer to Qualtrics)'!$C66,Calculations!$D$5:$D$57,0),H$4),"")</f>
        <v>0</v>
      </c>
      <c r="I66" s="107" cm="1">
        <f t="array" aca="1" ref="I66" ca="1">IFERROR(INDEX(Calculations!$C$5:$Q$57, MATCH('Summary (Transfer to Qualtrics)'!$C66,Calculations!$D$5:$D$57,0),I$4),"")</f>
        <v>0</v>
      </c>
      <c r="J66" s="107" cm="1">
        <f t="array" aca="1" ref="J66" ca="1">IFERROR(INDEX(Calculations!$C$5:$Q$57, MATCH('Summary (Transfer to Qualtrics)'!$C66,Calculations!$D$5:$D$57,0),J$4),"")</f>
        <v>0</v>
      </c>
      <c r="K66" s="107" cm="1">
        <f t="array" aca="1" ref="K66" ca="1">IFERROR(INDEX(Calculations!$C$5:$Q$57, MATCH('Summary (Transfer to Qualtrics)'!$C66,Calculations!$D$5:$D$57,0),K$4),"")</f>
        <v>0</v>
      </c>
    </row>
    <row r="67" spans="3:11" x14ac:dyDescent="0.55000000000000004">
      <c r="C67" s="105" t="s">
        <v>406</v>
      </c>
      <c r="D67" s="112" cm="1">
        <f t="array" aca="1" ref="D67" ca="1">IFERROR(INDEX(Calculations!$C$5:$Q$57, MATCH('Summary (Transfer to Qualtrics)'!$C67,Calculations!$D$5:$D$57,0),D$4),"")</f>
        <v>0</v>
      </c>
      <c r="E67" s="106"/>
      <c r="F67" s="107" cm="1">
        <f t="array" aca="1" ref="F67" ca="1">IFERROR(INDEX(Calculations!$C$5:$Q$57, MATCH('Summary (Transfer to Qualtrics)'!$C67,Calculations!$D$5:$D$57,0),F$4),"")</f>
        <v>0</v>
      </c>
      <c r="G67" s="107" cm="1">
        <f t="array" aca="1" ref="G67" ca="1">IFERROR(INDEX(Calculations!$C$5:$Q$57, MATCH('Summary (Transfer to Qualtrics)'!$C67,Calculations!$D$5:$D$57,0),G$4),"")</f>
        <v>0</v>
      </c>
      <c r="H67" s="107" cm="1">
        <f t="array" aca="1" ref="H67" ca="1">IFERROR(INDEX(Calculations!$C$5:$Q$57, MATCH('Summary (Transfer to Qualtrics)'!$C67,Calculations!$D$5:$D$57,0),H$4),"")</f>
        <v>0</v>
      </c>
      <c r="I67" s="107" cm="1">
        <f t="array" aca="1" ref="I67" ca="1">IFERROR(INDEX(Calculations!$C$5:$Q$57, MATCH('Summary (Transfer to Qualtrics)'!$C67,Calculations!$D$5:$D$57,0),I$4),"")</f>
        <v>0</v>
      </c>
      <c r="J67" s="107" cm="1">
        <f t="array" aca="1" ref="J67" ca="1">IFERROR(INDEX(Calculations!$C$5:$Q$57, MATCH('Summary (Transfer to Qualtrics)'!$C67,Calculations!$D$5:$D$57,0),J$4),"")</f>
        <v>0</v>
      </c>
      <c r="K67" s="107" cm="1">
        <f t="array" aca="1" ref="K67" ca="1">IFERROR(INDEX(Calculations!$C$5:$Q$57, MATCH('Summary (Transfer to Qualtrics)'!$C67,Calculations!$D$5:$D$57,0),K$4),"")</f>
        <v>0</v>
      </c>
    </row>
    <row r="68" spans="3:11" x14ac:dyDescent="0.55000000000000004">
      <c r="C68" s="105" t="s">
        <v>414</v>
      </c>
      <c r="D68" s="112" cm="1">
        <f t="array" aca="1" ref="D68" ca="1">IFERROR(INDEX(Calculations!$C$5:$Q$57, MATCH('Summary (Transfer to Qualtrics)'!$C68,Calculations!$D$5:$D$57,0),D$4),"")</f>
        <v>0</v>
      </c>
      <c r="E68" s="106"/>
      <c r="F68" s="107" cm="1">
        <f t="array" aca="1" ref="F68" ca="1">IFERROR(INDEX(Calculations!$C$5:$Q$57, MATCH('Summary (Transfer to Qualtrics)'!$C68,Calculations!$D$5:$D$57,0),F$4),"")</f>
        <v>0</v>
      </c>
      <c r="G68" s="107" cm="1">
        <f t="array" aca="1" ref="G68" ca="1">IFERROR(INDEX(Calculations!$C$5:$Q$57, MATCH('Summary (Transfer to Qualtrics)'!$C68,Calculations!$D$5:$D$57,0),G$4),"")</f>
        <v>0</v>
      </c>
      <c r="H68" s="107" cm="1">
        <f t="array" aca="1" ref="H68" ca="1">IFERROR(INDEX(Calculations!$C$5:$Q$57, MATCH('Summary (Transfer to Qualtrics)'!$C68,Calculations!$D$5:$D$57,0),H$4),"")</f>
        <v>0</v>
      </c>
      <c r="I68" s="107" cm="1">
        <f t="array" aca="1" ref="I68" ca="1">IFERROR(INDEX(Calculations!$C$5:$Q$57, MATCH('Summary (Transfer to Qualtrics)'!$C68,Calculations!$D$5:$D$57,0),I$4),"")</f>
        <v>0</v>
      </c>
      <c r="J68" s="107" cm="1">
        <f t="array" aca="1" ref="J68" ca="1">IFERROR(INDEX(Calculations!$C$5:$Q$57, MATCH('Summary (Transfer to Qualtrics)'!$C68,Calculations!$D$5:$D$57,0),J$4),"")</f>
        <v>0</v>
      </c>
      <c r="K68" s="107" cm="1">
        <f t="array" aca="1" ref="K68" ca="1">IFERROR(INDEX(Calculations!$C$5:$Q$57, MATCH('Summary (Transfer to Qualtrics)'!$C68,Calculations!$D$5:$D$57,0),K$4),"")</f>
        <v>0</v>
      </c>
    </row>
    <row r="69" spans="3:11" x14ac:dyDescent="0.55000000000000004">
      <c r="C69" s="105" t="s">
        <v>427</v>
      </c>
      <c r="D69" s="112" cm="1">
        <f t="array" aca="1" ref="D69" ca="1">IFERROR(INDEX(Calculations!$C$5:$Q$57, MATCH('Summary (Transfer to Qualtrics)'!$C69,Calculations!$D$5:$D$57,0),D$4),"")</f>
        <v>0</v>
      </c>
      <c r="E69" s="106"/>
      <c r="F69" s="107" cm="1">
        <f t="array" aca="1" ref="F69" ca="1">IFERROR(INDEX(Calculations!$C$5:$Q$57, MATCH('Summary (Transfer to Qualtrics)'!$C69,Calculations!$D$5:$D$57,0),F$4),"")</f>
        <v>0</v>
      </c>
      <c r="G69" s="107" cm="1">
        <f t="array" aca="1" ref="G69" ca="1">IFERROR(INDEX(Calculations!$C$5:$Q$57, MATCH('Summary (Transfer to Qualtrics)'!$C69,Calculations!$D$5:$D$57,0),G$4),"")</f>
        <v>0</v>
      </c>
      <c r="H69" s="107" cm="1">
        <f t="array" aca="1" ref="H69" ca="1">IFERROR(INDEX(Calculations!$C$5:$Q$57, MATCH('Summary (Transfer to Qualtrics)'!$C69,Calculations!$D$5:$D$57,0),H$4),"")</f>
        <v>0</v>
      </c>
      <c r="I69" s="107" cm="1">
        <f t="array" aca="1" ref="I69" ca="1">IFERROR(INDEX(Calculations!$C$5:$Q$57, MATCH('Summary (Transfer to Qualtrics)'!$C69,Calculations!$D$5:$D$57,0),I$4),"")</f>
        <v>0</v>
      </c>
      <c r="J69" s="107" cm="1">
        <f t="array" aca="1" ref="J69" ca="1">IFERROR(INDEX(Calculations!$C$5:$Q$57, MATCH('Summary (Transfer to Qualtrics)'!$C69,Calculations!$D$5:$D$57,0),J$4),"")</f>
        <v>0</v>
      </c>
      <c r="K69" s="107" cm="1">
        <f t="array" aca="1" ref="K69" ca="1">IFERROR(INDEX(Calculations!$C$5:$Q$57, MATCH('Summary (Transfer to Qualtrics)'!$C69,Calculations!$D$5:$D$57,0),K$4),"")</f>
        <v>0</v>
      </c>
    </row>
    <row r="70" spans="3:11" x14ac:dyDescent="0.55000000000000004">
      <c r="C70" s="109" t="s">
        <v>438</v>
      </c>
      <c r="D70" s="113" cm="1">
        <f t="array" aca="1" ref="D70" ca="1">IFERROR(INDEX(Calculations!$C$5:$Q$57, MATCH('Summary (Transfer to Qualtrics)'!$C70,Calculations!$D$5:$D$57,0),D$4),"")</f>
        <v>0</v>
      </c>
      <c r="E70" s="110"/>
      <c r="F70" s="111" cm="1">
        <f t="array" aca="1" ref="F70" ca="1">IFERROR(INDEX(Calculations!$C$5:$Q$57, MATCH('Summary (Transfer to Qualtrics)'!$C70,Calculations!$D$5:$D$57,0),F$4),"")</f>
        <v>0</v>
      </c>
      <c r="G70" s="111" cm="1">
        <f t="array" aca="1" ref="G70" ca="1">IFERROR(INDEX(Calculations!$C$5:$Q$57, MATCH('Summary (Transfer to Qualtrics)'!$C70,Calculations!$D$5:$D$57,0),G$4),"")</f>
        <v>0</v>
      </c>
      <c r="H70" s="111" cm="1">
        <f t="array" aca="1" ref="H70" ca="1">IFERROR(INDEX(Calculations!$C$5:$Q$57, MATCH('Summary (Transfer to Qualtrics)'!$C70,Calculations!$D$5:$D$57,0),H$4),"")</f>
        <v>0</v>
      </c>
      <c r="I70" s="111" cm="1">
        <f t="array" aca="1" ref="I70" ca="1">IFERROR(INDEX(Calculations!$C$5:$Q$57, MATCH('Summary (Transfer to Qualtrics)'!$C70,Calculations!$D$5:$D$57,0),I$4),"")</f>
        <v>0</v>
      </c>
      <c r="J70" s="111" cm="1">
        <f t="array" aca="1" ref="J70" ca="1">IFERROR(INDEX(Calculations!$C$5:$Q$57, MATCH('Summary (Transfer to Qualtrics)'!$C70,Calculations!$D$5:$D$57,0),J$4),"")</f>
        <v>0</v>
      </c>
      <c r="K70" s="111" cm="1">
        <f t="array" aca="1" ref="K70" ca="1">IFERROR(INDEX(Calculations!$C$5:$Q$57, MATCH('Summary (Transfer to Qualtrics)'!$C70,Calculations!$D$5:$D$57,0),K$4),"")</f>
        <v>0</v>
      </c>
    </row>
  </sheetData>
  <sheetProtection algorithmName="SHA-512" hashValue="lBNFoHzwgRa5WnWyauInktBYBkcDVxFBFX1yEa5gkmjlEZ/9ss6GOzKaw41bTkT9ipZ9pZB4uhnoFFCMcA8Y8Q==" saltValue="EOdRb/xGvymWyUsHSbCuXQ==" spinCount="100000" sheet="1" objects="1" scenarios="1"/>
  <mergeCells count="1">
    <mergeCell ref="B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703198-18ab-4cd4-8e11-f8e8ff4c4c3b">
      <Terms xmlns="http://schemas.microsoft.com/office/infopath/2007/PartnerControls"/>
    </lcf76f155ced4ddcb4097134ff3c332f>
    <TaxCatchAll xmlns="6a687005-c466-48e0-b25d-9c91d85f5f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052AFC383EE24F88EF753C161FFCC7" ma:contentTypeVersion="12" ma:contentTypeDescription="Create a new document." ma:contentTypeScope="" ma:versionID="6194a1f720a3dd0e93b0caeced423151">
  <xsd:schema xmlns:xsd="http://www.w3.org/2001/XMLSchema" xmlns:xs="http://www.w3.org/2001/XMLSchema" xmlns:p="http://schemas.microsoft.com/office/2006/metadata/properties" xmlns:ns2="89703198-18ab-4cd4-8e11-f8e8ff4c4c3b" xmlns:ns3="6a687005-c466-48e0-b25d-9c91d85f5fb7" targetNamespace="http://schemas.microsoft.com/office/2006/metadata/properties" ma:root="true" ma:fieldsID="e1a0c8c75bae64902bdbc19d2175108f" ns2:_="" ns3:_="">
    <xsd:import namespace="89703198-18ab-4cd4-8e11-f8e8ff4c4c3b"/>
    <xsd:import namespace="6a687005-c466-48e0-b25d-9c91d85f5f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03198-18ab-4cd4-8e11-f8e8ff4c4c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1f39074-2a0b-4e39-b150-e6ac560eb1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687005-c466-48e0-b25d-9c91d85f5f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6abb37-9b46-413d-bcfd-49e75be53573}" ma:internalName="TaxCatchAll" ma:showField="CatchAllData" ma:web="6a687005-c466-48e0-b25d-9c91d85f5f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38DC7-5102-4B57-95A9-3064A0A23A5C}">
  <ds:schemaRefs>
    <ds:schemaRef ds:uri="http://schemas.microsoft.com/office/2006/metadata/properties"/>
    <ds:schemaRef ds:uri="http://schemas.microsoft.com/office/infopath/2007/PartnerControls"/>
    <ds:schemaRef ds:uri="89703198-18ab-4cd4-8e11-f8e8ff4c4c3b"/>
    <ds:schemaRef ds:uri="6a687005-c466-48e0-b25d-9c91d85f5fb7"/>
  </ds:schemaRefs>
</ds:datastoreItem>
</file>

<file path=customXml/itemProps2.xml><?xml version="1.0" encoding="utf-8"?>
<ds:datastoreItem xmlns:ds="http://schemas.openxmlformats.org/officeDocument/2006/customXml" ds:itemID="{FED2C96C-882F-4E22-8355-3F05DA4EA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03198-18ab-4cd4-8e11-f8e8ff4c4c3b"/>
    <ds:schemaRef ds:uri="6a687005-c466-48e0-b25d-9c91d85f5f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C00BB-7B4E-472E-A406-5A102FD09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MN Cost and Capacity Assess</vt:lpstr>
      <vt:lpstr>About this Resource</vt:lpstr>
      <vt:lpstr>FPHR Framework</vt:lpstr>
      <vt:lpstr>FY2021Spending_LHDwide or Div</vt:lpstr>
      <vt:lpstr>Calculations</vt:lpstr>
      <vt:lpstr>Summary (Transfer to Qualtrics)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dc:creator>
  <cp:lastModifiedBy>Jason Orr</cp:lastModifiedBy>
  <dcterms:created xsi:type="dcterms:W3CDTF">2022-03-09T21:17:31Z</dcterms:created>
  <dcterms:modified xsi:type="dcterms:W3CDTF">2022-08-17T20:24:47Z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0x0101009A052AFC383EE24F88EF753C161FFCC7</vt:lpwstr>
  </property>
  <property fmtid="{D5CDD505-2E9C-101B-9397-08002B2CF9AE}" pid="3" name="MediaServiceImageTags">
    <vt:lpwstr/>
  </property>
</Properties>
</file>